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<sst xmlns="http://schemas.openxmlformats.org/spreadsheetml/2006/main" count="856" uniqueCount="126">
  <si>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</si>
  <si>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</si>
  <si>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</si>
  <si>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</si>
  <si>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</si>
  <si>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</si>
  <si>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</si>
  <si>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</si>
  <si>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</si>
  <si>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</si>
  <si>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</si>
  <si>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</si>
  <si>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</si>
  <si>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</si>
  <si>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</si>
  <si>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</si>
  <si>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</si>
  <si>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</si>
  <si>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</si>
  <si>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</si>
  <si>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</si>
  <si>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</si>
  <si>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</si>
  <si>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</si>
  <si>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</si>
  <si>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</si>
  <si>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</si>
  <si>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</si>
  <si>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</si>
  <si>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</si>
  <si>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</si>
  <si>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</si>
  <si>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</si>
  <si>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</si>
  <si>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</si>
  <si>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</si>
  <si>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</si>
  <si>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</si>
  <si>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</si>
  <si>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</si>
  <si>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</si>
  <si>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</si>
  <si>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</si>
  <si>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</si>
  <si>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</si>
  <si>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</si>
  <si>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</si>
  <si>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</si>
  <si>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</si>
  <si>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</si>
  <si>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</si>
  <si>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</si>
  <si>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</si>
  <si>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</si>
  <si>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</si>
  <si>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</si>
  <si>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</si>
  <si>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</si>
  <si>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</si>
  <si>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</si>
  <si>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</si>
  <si>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</si>
  <si>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Consum MUCOVISCIDOZA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</si>
  <si>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</si>
  <si>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</si>
  <si>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</si>
  <si>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</si>
  <si>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</si>
  <si>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</si>
  <si>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</si>
  <si>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</si>
  <si>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</si>
  <si>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</si>
  <si>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</si>
  <si>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</si>
  <si>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</si>
  <si>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</si>
  <si>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</si>
  <si>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</si>
  <si>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</si>
  <si>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</si>
  <si>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</si>
  <si>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</si>
  <si>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</si>
  <si>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</si>
  <si>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</si>
  <si>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</si>
  <si>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</si>
  <si>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</si>
  <si>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</si>
  <si>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</si>
  <si>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</si>
  <si>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</si>
  <si>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</si>
  <si>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</si>
  <si>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</si>
  <si>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</si>
  <si>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</si>
  <si>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</si>
  <si>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</si>
  <si>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</si>
  <si>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</si>
  <si>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</si>
  <si>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</si>
  <si>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</si>
  <si>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</si>
  <si>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</si>
  <si>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</si>
  <si>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</si>
  <si>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</si>
  <si>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</si>
  <si>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</si>
  <si>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</si>
  <si>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SITUATIA CONSUMULUI DE MEDICAMENTE IN LUNA IANUARIE 2017</t>
  </si>
  <si>
    <t>SITUATIA CONSUMULUI DE MEDICAMENTE PENTRU PENSIONARI PANA LA 700 LEI IANUARIE 2017</t>
  </si>
  <si>
    <t>SITUATIA CONSUMULUI DE MEDICAMENTE PENTRU DIABET   LUNA IANUARIE 2017</t>
  </si>
  <si>
    <t>SITUATIA CONSUMULUI DE MEDICAMENTE PENTRU INSULINE LUNA IANUARIE 2017</t>
  </si>
  <si>
    <t>SITUATIA CONSUMULUI DE MEDICAMENTE LA  DIABET SI INSULINE IANUARIE 2017</t>
  </si>
  <si>
    <t>SITUATIA CONSUMULUI LA TESTE PENTRU LUNA IANUARIE 2017</t>
  </si>
  <si>
    <t>SITUATIA CONSUMULUI DE MEDICAMENTE PENTRU COST VOLUM  LUNA IANUARIE 2017</t>
  </si>
  <si>
    <t>SITUATIA CONSUMULUI DE MEDICAMENTE PENTRU ONCOLOGIE  LUNA IANUARIE 2017</t>
  </si>
  <si>
    <t>SITUATIA CONSUMULUI DE MEDICAMENTE LA STARI POSTTRANSPLANT IANUARIE 2017</t>
  </si>
  <si>
    <t>SITUATIA CONSUMULUI DE MEDICAMENTE PENTRU SCLEROZA   LUNA IANUARIE 2017</t>
  </si>
  <si>
    <t>SITUATIA CONSUMULUI DE MEDICAMENTE LA STARI MUCOVISCIDOZA IANUARIE 2017</t>
  </si>
  <si>
    <t>TOTAL  CNAS</t>
  </si>
  <si>
    <t xml:space="preserve">Total consum unice fara CNAS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</si>
</sst>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8" fillId="2" borderId="12" xfId="0" applyNumberFormat="1" applyFont="1" applyFill="1" applyBorder="1" applyAlignment="1">
      <alignment horizontal="left"/>
    </xf>
    <xf numFmtId="4" fontId="12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2" fillId="2" borderId="2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" fillId="2" borderId="2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3" fillId="2" borderId="21" xfId="0" applyNumberFormat="1" applyFont="1" applyFill="1" applyBorder="1" applyAlignment="1">
      <alignment/>
    </xf>
    <xf numFmtId="4" fontId="13" fillId="2" borderId="22" xfId="0" applyNumberFormat="1" applyFont="1" applyFill="1" applyBorder="1" applyAlignment="1">
      <alignment/>
    </xf>
    <xf numFmtId="4" fontId="13" fillId="2" borderId="23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1"/>
  <sheetViews>
    <sheetView tabSelected="1" workbookViewId="0" topLeftCell="A1">
      <selection activeCell="V10" sqref="V10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00390625" style="0" bestFit="1" customWidth="1"/>
    <col min="16" max="16" width="16.8515625" style="0" customWidth="1"/>
    <col min="17" max="17" width="15.57421875" style="0" bestFit="1" customWidth="1"/>
    <col min="18" max="18" width="18.00390625" style="0" bestFit="1" customWidth="1"/>
    <col min="19" max="19" width="18.00390625" style="13" bestFit="1" customWidth="1"/>
    <col min="20" max="20" width="16.00390625" style="0" bestFit="1" customWidth="1"/>
    <col min="21" max="21" width="11.7109375" style="0" bestFit="1" customWidth="1"/>
  </cols>
  <sheetData>
    <row r="1" spans="2:20" ht="16.5" thickBot="1">
      <c r="B1" s="20" t="s">
        <v>113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  <c r="T1" s="26"/>
    </row>
    <row r="2" spans="1:20" ht="48" thickBot="1">
      <c r="A2" s="70" t="s">
        <v>0</v>
      </c>
      <c r="B2" s="65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111</v>
      </c>
      <c r="H2" s="58" t="s">
        <v>6</v>
      </c>
      <c r="I2" s="57" t="s">
        <v>7</v>
      </c>
      <c r="J2" s="57" t="s">
        <v>8</v>
      </c>
      <c r="K2" s="57" t="s">
        <v>9</v>
      </c>
      <c r="L2" s="57" t="s">
        <v>10</v>
      </c>
      <c r="M2" s="57" t="s">
        <v>11</v>
      </c>
      <c r="N2" s="57" t="s">
        <v>12</v>
      </c>
      <c r="O2" s="57" t="s">
        <v>13</v>
      </c>
      <c r="P2" s="66" t="s">
        <v>104</v>
      </c>
      <c r="Q2" s="83" t="s">
        <v>124</v>
      </c>
      <c r="R2" s="84" t="s">
        <v>107</v>
      </c>
      <c r="S2" s="85" t="s">
        <v>125</v>
      </c>
      <c r="T2" s="26"/>
    </row>
    <row r="3" spans="1:21" ht="15.75">
      <c r="A3" s="63">
        <v>1</v>
      </c>
      <c r="B3" s="61" t="s">
        <v>14</v>
      </c>
      <c r="C3" s="59">
        <v>43854.7</v>
      </c>
      <c r="D3" s="59">
        <v>36919.24</v>
      </c>
      <c r="E3" s="59">
        <v>56290.91</v>
      </c>
      <c r="F3" s="59">
        <v>1847.51</v>
      </c>
      <c r="G3" s="59">
        <v>4345.78</v>
      </c>
      <c r="H3" s="60">
        <v>8605.05</v>
      </c>
      <c r="I3" s="59"/>
      <c r="J3" s="59">
        <v>5869.65</v>
      </c>
      <c r="K3" s="59">
        <v>27321.84</v>
      </c>
      <c r="L3" s="59"/>
      <c r="M3" s="59"/>
      <c r="N3" s="59">
        <v>3903.12</v>
      </c>
      <c r="O3" s="59">
        <v>17584</v>
      </c>
      <c r="P3" s="80"/>
      <c r="Q3" s="87">
        <f>H3+I3+J3+K3+L3+M3+N3+O3+P3</f>
        <v>63283.66</v>
      </c>
      <c r="R3" s="112">
        <f>C3+D3+E3+F3+G3+Q3</f>
        <v>206541.80000000002</v>
      </c>
      <c r="S3" s="115">
        <f>R3-Q3</f>
        <v>143258.14</v>
      </c>
      <c r="T3" s="29"/>
      <c r="U3" s="3"/>
    </row>
    <row r="4" spans="1:21" ht="15.75">
      <c r="A4" s="64">
        <v>2</v>
      </c>
      <c r="B4" s="62" t="s">
        <v>15</v>
      </c>
      <c r="C4" s="27">
        <v>21462.64</v>
      </c>
      <c r="D4" s="27">
        <v>22817.05</v>
      </c>
      <c r="E4" s="27">
        <v>28336.84</v>
      </c>
      <c r="F4" s="27">
        <v>1077.12</v>
      </c>
      <c r="G4" s="27">
        <v>2667.33</v>
      </c>
      <c r="H4" s="28"/>
      <c r="I4" s="27"/>
      <c r="J4" s="27"/>
      <c r="K4" s="27">
        <v>3913.1</v>
      </c>
      <c r="L4" s="27"/>
      <c r="M4" s="27"/>
      <c r="N4" s="27"/>
      <c r="O4" s="27"/>
      <c r="P4" s="81"/>
      <c r="Q4" s="88">
        <f aca="true" t="shared" si="0" ref="Q4:Q39">H4+I4+J4+K4+L4+M4+N4+O4+P4</f>
        <v>3913.1</v>
      </c>
      <c r="R4" s="113">
        <f aca="true" t="shared" si="1" ref="R4:R40">C4+D4+E4+F4+G4+Q4</f>
        <v>80274.08</v>
      </c>
      <c r="S4" s="115">
        <f aca="true" t="shared" si="2" ref="S4:S39">R4-Q4</f>
        <v>76360.98</v>
      </c>
      <c r="T4" s="29"/>
      <c r="U4" s="3"/>
    </row>
    <row r="5" spans="1:21" ht="15.75">
      <c r="A5" s="64">
        <v>3</v>
      </c>
      <c r="B5" s="62" t="s">
        <v>16</v>
      </c>
      <c r="C5" s="27">
        <v>34266.6</v>
      </c>
      <c r="D5" s="27">
        <v>30098.37</v>
      </c>
      <c r="E5" s="27">
        <v>13603.3</v>
      </c>
      <c r="F5" s="27">
        <v>12089.23</v>
      </c>
      <c r="G5" s="27">
        <v>2957.12</v>
      </c>
      <c r="H5" s="28"/>
      <c r="I5" s="27"/>
      <c r="J5" s="27"/>
      <c r="K5" s="27"/>
      <c r="L5" s="27"/>
      <c r="M5" s="27"/>
      <c r="N5" s="27"/>
      <c r="O5" s="27"/>
      <c r="P5" s="81"/>
      <c r="Q5" s="88">
        <f t="shared" si="0"/>
        <v>0</v>
      </c>
      <c r="R5" s="113">
        <f t="shared" si="1"/>
        <v>93014.62</v>
      </c>
      <c r="S5" s="115">
        <f t="shared" si="2"/>
        <v>93014.62</v>
      </c>
      <c r="T5" s="29"/>
      <c r="U5" s="3"/>
    </row>
    <row r="6" spans="1:21" ht="15.75">
      <c r="A6" s="64">
        <v>4</v>
      </c>
      <c r="B6" s="62" t="s">
        <v>17</v>
      </c>
      <c r="C6" s="27">
        <v>14678.25</v>
      </c>
      <c r="D6" s="27">
        <v>15480.12</v>
      </c>
      <c r="E6" s="27">
        <v>11106.62</v>
      </c>
      <c r="F6" s="27">
        <v>3369.93</v>
      </c>
      <c r="G6" s="27">
        <v>1266.14</v>
      </c>
      <c r="H6" s="28"/>
      <c r="I6" s="27"/>
      <c r="J6" s="27"/>
      <c r="K6" s="27"/>
      <c r="L6" s="27"/>
      <c r="M6" s="27"/>
      <c r="N6" s="27"/>
      <c r="O6" s="27"/>
      <c r="P6" s="81"/>
      <c r="Q6" s="88">
        <f t="shared" si="0"/>
        <v>0</v>
      </c>
      <c r="R6" s="113">
        <f t="shared" si="1"/>
        <v>45901.060000000005</v>
      </c>
      <c r="S6" s="115">
        <f t="shared" si="2"/>
        <v>45901.060000000005</v>
      </c>
      <c r="T6" s="29"/>
      <c r="U6" s="3"/>
    </row>
    <row r="7" spans="1:21" ht="15.75">
      <c r="A7" s="64">
        <v>5</v>
      </c>
      <c r="B7" s="62" t="s">
        <v>18</v>
      </c>
      <c r="C7" s="27">
        <v>14395.64</v>
      </c>
      <c r="D7" s="27">
        <v>13119.85</v>
      </c>
      <c r="E7" s="27">
        <v>8372.93</v>
      </c>
      <c r="F7" s="27">
        <v>1506.22</v>
      </c>
      <c r="G7" s="27">
        <v>1403.94</v>
      </c>
      <c r="H7" s="28"/>
      <c r="I7" s="27"/>
      <c r="J7" s="27"/>
      <c r="K7" s="27"/>
      <c r="L7" s="27"/>
      <c r="M7" s="27"/>
      <c r="N7" s="27"/>
      <c r="O7" s="27"/>
      <c r="P7" s="81"/>
      <c r="Q7" s="88">
        <f t="shared" si="0"/>
        <v>0</v>
      </c>
      <c r="R7" s="113">
        <f t="shared" si="1"/>
        <v>38798.58</v>
      </c>
      <c r="S7" s="115">
        <f t="shared" si="2"/>
        <v>38798.58</v>
      </c>
      <c r="T7" s="29"/>
      <c r="U7" s="3"/>
    </row>
    <row r="8" spans="1:21" ht="15.75">
      <c r="A8" s="64">
        <v>6</v>
      </c>
      <c r="B8" s="62" t="s">
        <v>19</v>
      </c>
      <c r="C8" s="27">
        <v>13389.44</v>
      </c>
      <c r="D8" s="27">
        <v>14653.26</v>
      </c>
      <c r="E8" s="27">
        <v>12790.98</v>
      </c>
      <c r="F8" s="27">
        <v>926.02</v>
      </c>
      <c r="G8" s="27">
        <v>2186.1</v>
      </c>
      <c r="H8" s="28"/>
      <c r="I8" s="27"/>
      <c r="J8" s="27"/>
      <c r="K8" s="27"/>
      <c r="L8" s="27"/>
      <c r="M8" s="27"/>
      <c r="N8" s="27"/>
      <c r="O8" s="27"/>
      <c r="P8" s="81"/>
      <c r="Q8" s="88">
        <f t="shared" si="0"/>
        <v>0</v>
      </c>
      <c r="R8" s="113">
        <f t="shared" si="1"/>
        <v>43945.799999999996</v>
      </c>
      <c r="S8" s="115">
        <f t="shared" si="2"/>
        <v>43945.799999999996</v>
      </c>
      <c r="T8" s="29"/>
      <c r="U8" s="3"/>
    </row>
    <row r="9" spans="1:21" ht="15.75">
      <c r="A9" s="64">
        <v>7</v>
      </c>
      <c r="B9" s="62" t="s">
        <v>20</v>
      </c>
      <c r="C9" s="27">
        <v>26522.92</v>
      </c>
      <c r="D9" s="27">
        <v>27643.45</v>
      </c>
      <c r="E9" s="27">
        <v>26480.35</v>
      </c>
      <c r="F9" s="27">
        <v>2761.87</v>
      </c>
      <c r="G9" s="27">
        <v>3187.66</v>
      </c>
      <c r="H9" s="28">
        <v>19709.77</v>
      </c>
      <c r="I9" s="27"/>
      <c r="J9" s="27"/>
      <c r="K9" s="27"/>
      <c r="L9" s="27"/>
      <c r="M9" s="27"/>
      <c r="N9" s="27"/>
      <c r="O9" s="27"/>
      <c r="P9" s="81"/>
      <c r="Q9" s="88">
        <f t="shared" si="0"/>
        <v>19709.77</v>
      </c>
      <c r="R9" s="113">
        <f t="shared" si="1"/>
        <v>106306.02</v>
      </c>
      <c r="S9" s="115">
        <f t="shared" si="2"/>
        <v>86596.25</v>
      </c>
      <c r="T9" s="29"/>
      <c r="U9" s="3"/>
    </row>
    <row r="10" spans="1:21" ht="15.75">
      <c r="A10" s="64">
        <v>8</v>
      </c>
      <c r="B10" s="62" t="s">
        <v>21</v>
      </c>
      <c r="C10" s="27">
        <v>53066.97</v>
      </c>
      <c r="D10" s="27">
        <v>53197.84</v>
      </c>
      <c r="E10" s="27">
        <v>110041.93</v>
      </c>
      <c r="F10" s="27">
        <v>6745.54</v>
      </c>
      <c r="G10" s="27">
        <v>6291.08</v>
      </c>
      <c r="H10" s="28">
        <v>13803.76</v>
      </c>
      <c r="I10" s="27"/>
      <c r="J10" s="27">
        <v>7826.2</v>
      </c>
      <c r="K10" s="27">
        <v>15642.42</v>
      </c>
      <c r="L10" s="27"/>
      <c r="M10" s="27"/>
      <c r="N10" s="27">
        <v>3913.1</v>
      </c>
      <c r="O10" s="27"/>
      <c r="P10" s="81"/>
      <c r="Q10" s="88">
        <f t="shared" si="0"/>
        <v>41185.479999999996</v>
      </c>
      <c r="R10" s="113">
        <f t="shared" si="1"/>
        <v>270528.83999999997</v>
      </c>
      <c r="S10" s="115">
        <f t="shared" si="2"/>
        <v>229343.36</v>
      </c>
      <c r="T10" s="29"/>
      <c r="U10" s="3"/>
    </row>
    <row r="11" spans="1:21" ht="15.75">
      <c r="A11" s="64">
        <v>9</v>
      </c>
      <c r="B11" s="62" t="s">
        <v>22</v>
      </c>
      <c r="C11" s="27">
        <v>55465.26</v>
      </c>
      <c r="D11" s="27">
        <v>53417.54</v>
      </c>
      <c r="E11" s="27">
        <v>61969.45</v>
      </c>
      <c r="F11" s="27">
        <v>4019.84</v>
      </c>
      <c r="G11" s="27">
        <v>7563.95</v>
      </c>
      <c r="H11" s="28">
        <v>1713.41</v>
      </c>
      <c r="I11" s="27"/>
      <c r="J11" s="27">
        <v>9384.26</v>
      </c>
      <c r="K11" s="27"/>
      <c r="L11" s="27"/>
      <c r="M11" s="27"/>
      <c r="N11" s="27">
        <v>3913.1</v>
      </c>
      <c r="O11" s="27"/>
      <c r="P11" s="81"/>
      <c r="Q11" s="88">
        <f t="shared" si="0"/>
        <v>15010.77</v>
      </c>
      <c r="R11" s="113">
        <f t="shared" si="1"/>
        <v>197446.81</v>
      </c>
      <c r="S11" s="115">
        <f t="shared" si="2"/>
        <v>182436.04</v>
      </c>
      <c r="T11" s="29"/>
      <c r="U11" s="3"/>
    </row>
    <row r="12" spans="1:21" ht="15.75">
      <c r="A12" s="64">
        <v>10</v>
      </c>
      <c r="B12" s="62" t="s">
        <v>23</v>
      </c>
      <c r="C12" s="27">
        <v>13821.71</v>
      </c>
      <c r="D12" s="27">
        <v>34508.37</v>
      </c>
      <c r="E12" s="27">
        <v>42781</v>
      </c>
      <c r="F12" s="27">
        <v>960.44</v>
      </c>
      <c r="G12" s="27">
        <v>1299.82</v>
      </c>
      <c r="H12" s="28">
        <v>19457.35</v>
      </c>
      <c r="I12" s="27"/>
      <c r="J12" s="27"/>
      <c r="K12" s="27">
        <v>22497.82</v>
      </c>
      <c r="L12" s="27"/>
      <c r="M12" s="27"/>
      <c r="N12" s="27">
        <v>11719.34</v>
      </c>
      <c r="O12" s="27"/>
      <c r="P12" s="81"/>
      <c r="Q12" s="88">
        <f t="shared" si="0"/>
        <v>53674.509999999995</v>
      </c>
      <c r="R12" s="113">
        <f t="shared" si="1"/>
        <v>147045.85</v>
      </c>
      <c r="S12" s="115">
        <f t="shared" si="2"/>
        <v>93371.34000000001</v>
      </c>
      <c r="T12" s="29"/>
      <c r="U12" s="3"/>
    </row>
    <row r="13" spans="1:21" ht="15.75">
      <c r="A13" s="64">
        <v>11</v>
      </c>
      <c r="B13" s="62" t="s">
        <v>24</v>
      </c>
      <c r="C13" s="27">
        <v>23675.22</v>
      </c>
      <c r="D13" s="30">
        <v>24699.6</v>
      </c>
      <c r="E13" s="27">
        <v>26967.35</v>
      </c>
      <c r="F13" s="27">
        <v>2748.73</v>
      </c>
      <c r="G13" s="27">
        <v>3326.13</v>
      </c>
      <c r="H13" s="28"/>
      <c r="I13" s="27"/>
      <c r="J13" s="27"/>
      <c r="K13" s="27"/>
      <c r="L13" s="27"/>
      <c r="M13" s="27"/>
      <c r="N13" s="27">
        <v>3903.12</v>
      </c>
      <c r="O13" s="27"/>
      <c r="P13" s="81"/>
      <c r="Q13" s="88">
        <f t="shared" si="0"/>
        <v>3903.12</v>
      </c>
      <c r="R13" s="113">
        <f t="shared" si="1"/>
        <v>85320.15</v>
      </c>
      <c r="S13" s="115">
        <f t="shared" si="2"/>
        <v>81417.03</v>
      </c>
      <c r="T13" s="29"/>
      <c r="U13" s="3"/>
    </row>
    <row r="14" spans="1:21" ht="15.75">
      <c r="A14" s="64">
        <v>12</v>
      </c>
      <c r="B14" s="62" t="s">
        <v>25</v>
      </c>
      <c r="C14" s="27">
        <v>83034.24</v>
      </c>
      <c r="D14" s="27">
        <v>76404.84</v>
      </c>
      <c r="E14" s="27">
        <v>46751.92</v>
      </c>
      <c r="F14" s="27">
        <v>5170.77</v>
      </c>
      <c r="G14" s="27">
        <v>8969.49</v>
      </c>
      <c r="H14" s="28"/>
      <c r="I14" s="27"/>
      <c r="J14" s="27"/>
      <c r="K14" s="27">
        <v>27331.82</v>
      </c>
      <c r="L14" s="27">
        <v>1946.25</v>
      </c>
      <c r="M14" s="27"/>
      <c r="N14" s="27">
        <v>15642.42</v>
      </c>
      <c r="O14" s="27"/>
      <c r="P14" s="81">
        <v>3913.1</v>
      </c>
      <c r="Q14" s="88">
        <f t="shared" si="0"/>
        <v>48833.59</v>
      </c>
      <c r="R14" s="113">
        <f t="shared" si="1"/>
        <v>269164.85</v>
      </c>
      <c r="S14" s="115">
        <f t="shared" si="2"/>
        <v>220331.25999999998</v>
      </c>
      <c r="T14" s="29"/>
      <c r="U14" s="3"/>
    </row>
    <row r="15" spans="1:21" ht="15.75">
      <c r="A15" s="64">
        <v>13</v>
      </c>
      <c r="B15" s="62" t="s">
        <v>26</v>
      </c>
      <c r="C15" s="27">
        <v>33750.36</v>
      </c>
      <c r="D15" s="27">
        <v>33222.6</v>
      </c>
      <c r="E15" s="27">
        <v>22218.47</v>
      </c>
      <c r="F15" s="27">
        <v>3614.21</v>
      </c>
      <c r="G15" s="27">
        <v>3960.98</v>
      </c>
      <c r="H15" s="28"/>
      <c r="I15" s="27"/>
      <c r="J15" s="27"/>
      <c r="K15" s="27"/>
      <c r="L15" s="27"/>
      <c r="M15" s="27"/>
      <c r="N15" s="27"/>
      <c r="O15" s="27"/>
      <c r="P15" s="81"/>
      <c r="Q15" s="88">
        <f t="shared" si="0"/>
        <v>0</v>
      </c>
      <c r="R15" s="113">
        <f t="shared" si="1"/>
        <v>96766.62</v>
      </c>
      <c r="S15" s="115">
        <f t="shared" si="2"/>
        <v>96766.62</v>
      </c>
      <c r="T15" s="29"/>
      <c r="U15" s="3"/>
    </row>
    <row r="16" spans="1:59" ht="15.75">
      <c r="A16" s="64">
        <v>14</v>
      </c>
      <c r="B16" s="62" t="s">
        <v>27</v>
      </c>
      <c r="C16" s="27">
        <v>26306.7</v>
      </c>
      <c r="D16" s="27">
        <v>13033.35</v>
      </c>
      <c r="E16" s="27">
        <v>7334.68</v>
      </c>
      <c r="F16" s="27">
        <v>1180.67</v>
      </c>
      <c r="G16" s="27">
        <v>1376.17</v>
      </c>
      <c r="H16" s="28"/>
      <c r="I16" s="27"/>
      <c r="J16" s="27"/>
      <c r="K16" s="27"/>
      <c r="L16" s="27"/>
      <c r="M16" s="27"/>
      <c r="N16" s="27"/>
      <c r="O16" s="27"/>
      <c r="P16" s="81"/>
      <c r="Q16" s="88">
        <f t="shared" si="0"/>
        <v>0</v>
      </c>
      <c r="R16" s="113">
        <f t="shared" si="1"/>
        <v>49231.57</v>
      </c>
      <c r="S16" s="115">
        <f t="shared" si="2"/>
        <v>49231.57</v>
      </c>
      <c r="T16" s="29"/>
      <c r="U16" s="3"/>
      <c r="V16" s="12"/>
      <c r="W16" s="12"/>
      <c r="X16" s="12" t="s">
        <v>100</v>
      </c>
      <c r="Y16" s="12"/>
      <c r="Z16" s="12"/>
      <c r="AA16" s="12"/>
      <c r="AB16" s="12"/>
      <c r="AC16" s="12"/>
      <c r="AD16" s="12"/>
      <c r="AE16" s="1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21" ht="15.75">
      <c r="A17" s="64">
        <v>15</v>
      </c>
      <c r="B17" s="62" t="s">
        <v>28</v>
      </c>
      <c r="C17" s="27">
        <v>52218.14</v>
      </c>
      <c r="D17" s="27">
        <v>33332.01</v>
      </c>
      <c r="E17" s="27">
        <v>29374.83</v>
      </c>
      <c r="F17" s="27">
        <v>5518.84</v>
      </c>
      <c r="G17" s="27">
        <v>3539.02</v>
      </c>
      <c r="H17" s="28"/>
      <c r="I17" s="27"/>
      <c r="J17" s="27"/>
      <c r="K17" s="27"/>
      <c r="L17" s="27"/>
      <c r="M17" s="27"/>
      <c r="N17" s="27"/>
      <c r="O17" s="27"/>
      <c r="P17" s="81"/>
      <c r="Q17" s="88">
        <f t="shared" si="0"/>
        <v>0</v>
      </c>
      <c r="R17" s="113">
        <f t="shared" si="1"/>
        <v>123982.84</v>
      </c>
      <c r="S17" s="115">
        <f t="shared" si="2"/>
        <v>123982.84</v>
      </c>
      <c r="T17" s="29"/>
      <c r="U17" s="3"/>
    </row>
    <row r="18" spans="1:21" ht="15.75">
      <c r="A18" s="64">
        <v>16</v>
      </c>
      <c r="B18" s="62" t="s">
        <v>29</v>
      </c>
      <c r="C18" s="27">
        <v>23966.29</v>
      </c>
      <c r="D18" s="27">
        <v>19216.89</v>
      </c>
      <c r="E18" s="27">
        <v>7950.89</v>
      </c>
      <c r="F18" s="27">
        <v>3228.98</v>
      </c>
      <c r="G18" s="27">
        <v>2686.01</v>
      </c>
      <c r="H18" s="31">
        <v>1843.41</v>
      </c>
      <c r="I18" s="27"/>
      <c r="J18" s="27"/>
      <c r="K18" s="27"/>
      <c r="L18" s="27"/>
      <c r="M18" s="27"/>
      <c r="N18" s="27"/>
      <c r="O18" s="27"/>
      <c r="P18" s="81"/>
      <c r="Q18" s="88">
        <f t="shared" si="0"/>
        <v>1843.41</v>
      </c>
      <c r="R18" s="113">
        <f t="shared" si="1"/>
        <v>58892.47000000001</v>
      </c>
      <c r="S18" s="115">
        <f t="shared" si="2"/>
        <v>57049.060000000005</v>
      </c>
      <c r="T18" s="29"/>
      <c r="U18" s="3"/>
    </row>
    <row r="19" spans="1:21" ht="15.75">
      <c r="A19" s="64">
        <v>17</v>
      </c>
      <c r="B19" s="62" t="s">
        <v>30</v>
      </c>
      <c r="C19" s="27">
        <v>9389.47</v>
      </c>
      <c r="D19" s="27">
        <v>4349.83</v>
      </c>
      <c r="E19" s="27">
        <v>3110.65</v>
      </c>
      <c r="F19" s="27">
        <v>572.2</v>
      </c>
      <c r="G19" s="27">
        <v>444.46</v>
      </c>
      <c r="H19" s="28"/>
      <c r="I19" s="27"/>
      <c r="J19" s="27"/>
      <c r="K19" s="27"/>
      <c r="L19" s="27"/>
      <c r="M19" s="27"/>
      <c r="N19" s="27"/>
      <c r="O19" s="27"/>
      <c r="P19" s="81"/>
      <c r="Q19" s="88">
        <f t="shared" si="0"/>
        <v>0</v>
      </c>
      <c r="R19" s="113">
        <f t="shared" si="1"/>
        <v>17866.61</v>
      </c>
      <c r="S19" s="115">
        <f t="shared" si="2"/>
        <v>17866.61</v>
      </c>
      <c r="T19" s="29"/>
      <c r="U19" s="3"/>
    </row>
    <row r="20" spans="1:21" ht="15.75">
      <c r="A20" s="64">
        <v>18</v>
      </c>
      <c r="B20" s="62" t="s">
        <v>31</v>
      </c>
      <c r="C20" s="27">
        <v>4049.75</v>
      </c>
      <c r="D20" s="27">
        <v>2029.73</v>
      </c>
      <c r="E20" s="27">
        <v>1331.19</v>
      </c>
      <c r="F20" s="27">
        <v>820.59</v>
      </c>
      <c r="G20" s="27">
        <v>303.93</v>
      </c>
      <c r="H20" s="28"/>
      <c r="I20" s="27"/>
      <c r="J20" s="27"/>
      <c r="K20" s="27"/>
      <c r="L20" s="27"/>
      <c r="M20" s="27"/>
      <c r="N20" s="27"/>
      <c r="O20" s="27"/>
      <c r="P20" s="81"/>
      <c r="Q20" s="88">
        <f t="shared" si="0"/>
        <v>0</v>
      </c>
      <c r="R20" s="113">
        <f t="shared" si="1"/>
        <v>8535.19</v>
      </c>
      <c r="S20" s="115">
        <f t="shared" si="2"/>
        <v>8535.19</v>
      </c>
      <c r="T20" s="29"/>
      <c r="U20" s="3"/>
    </row>
    <row r="21" spans="1:21" ht="15.75">
      <c r="A21" s="64">
        <v>19</v>
      </c>
      <c r="B21" s="62" t="s">
        <v>32</v>
      </c>
      <c r="C21" s="27">
        <v>14786.72</v>
      </c>
      <c r="D21" s="27">
        <v>13886.6</v>
      </c>
      <c r="E21" s="27">
        <v>2837.11</v>
      </c>
      <c r="F21" s="27">
        <v>3509.35</v>
      </c>
      <c r="G21" s="27">
        <v>2566.16</v>
      </c>
      <c r="H21" s="28"/>
      <c r="I21" s="27"/>
      <c r="J21" s="27"/>
      <c r="K21" s="27"/>
      <c r="L21" s="27"/>
      <c r="M21" s="27"/>
      <c r="N21" s="27"/>
      <c r="O21" s="27"/>
      <c r="P21" s="81"/>
      <c r="Q21" s="88">
        <f t="shared" si="0"/>
        <v>0</v>
      </c>
      <c r="R21" s="113">
        <f t="shared" si="1"/>
        <v>37585.94</v>
      </c>
      <c r="S21" s="115">
        <f t="shared" si="2"/>
        <v>37585.94</v>
      </c>
      <c r="T21" s="29"/>
      <c r="U21" s="3"/>
    </row>
    <row r="22" spans="1:21" ht="15.75">
      <c r="A22" s="64">
        <v>20</v>
      </c>
      <c r="B22" s="62" t="s">
        <v>33</v>
      </c>
      <c r="C22" s="27">
        <v>27046.09</v>
      </c>
      <c r="D22" s="27">
        <v>22061.28</v>
      </c>
      <c r="E22" s="27">
        <v>17461.66</v>
      </c>
      <c r="F22" s="27">
        <v>2378.48</v>
      </c>
      <c r="G22" s="27">
        <v>3245.52</v>
      </c>
      <c r="H22" s="28">
        <v>1713.41</v>
      </c>
      <c r="I22" s="27"/>
      <c r="J22" s="27"/>
      <c r="K22" s="27"/>
      <c r="L22" s="27"/>
      <c r="M22" s="27">
        <v>4251.21</v>
      </c>
      <c r="N22" s="27">
        <v>3913.1</v>
      </c>
      <c r="O22" s="27"/>
      <c r="P22" s="81"/>
      <c r="Q22" s="88">
        <f t="shared" si="0"/>
        <v>9877.72</v>
      </c>
      <c r="R22" s="113">
        <f t="shared" si="1"/>
        <v>82070.75</v>
      </c>
      <c r="S22" s="115">
        <f t="shared" si="2"/>
        <v>72193.03</v>
      </c>
      <c r="T22" s="29"/>
      <c r="U22" s="3"/>
    </row>
    <row r="23" spans="1:21" ht="15.75">
      <c r="A23" s="64">
        <v>21</v>
      </c>
      <c r="B23" s="62" t="s">
        <v>34</v>
      </c>
      <c r="C23" s="27">
        <v>58886.45</v>
      </c>
      <c r="D23" s="27">
        <v>45199.73</v>
      </c>
      <c r="E23" s="27">
        <v>28190.66</v>
      </c>
      <c r="F23" s="27">
        <v>14202.69</v>
      </c>
      <c r="G23" s="27">
        <v>6394.17</v>
      </c>
      <c r="H23" s="28"/>
      <c r="I23" s="27"/>
      <c r="J23" s="27"/>
      <c r="K23" s="27"/>
      <c r="L23" s="27"/>
      <c r="M23" s="27"/>
      <c r="N23" s="27"/>
      <c r="O23" s="27"/>
      <c r="P23" s="81"/>
      <c r="Q23" s="88">
        <f t="shared" si="0"/>
        <v>0</v>
      </c>
      <c r="R23" s="113">
        <f t="shared" si="1"/>
        <v>152873.7</v>
      </c>
      <c r="S23" s="115">
        <f t="shared" si="2"/>
        <v>152873.7</v>
      </c>
      <c r="T23" s="29"/>
      <c r="U23" s="3"/>
    </row>
    <row r="24" spans="1:21" ht="15.75">
      <c r="A24" s="64">
        <v>22</v>
      </c>
      <c r="B24" s="62" t="s">
        <v>35</v>
      </c>
      <c r="C24" s="27">
        <v>12370.32</v>
      </c>
      <c r="D24" s="27">
        <v>7397.06</v>
      </c>
      <c r="E24" s="27">
        <v>7586.45</v>
      </c>
      <c r="F24" s="27">
        <v>1422.87</v>
      </c>
      <c r="G24" s="27">
        <v>1011.98</v>
      </c>
      <c r="H24" s="28"/>
      <c r="I24" s="27"/>
      <c r="J24" s="27"/>
      <c r="K24" s="27"/>
      <c r="L24" s="27"/>
      <c r="M24" s="27"/>
      <c r="N24" s="27"/>
      <c r="O24" s="27"/>
      <c r="P24" s="81"/>
      <c r="Q24" s="88">
        <f t="shared" si="0"/>
        <v>0</v>
      </c>
      <c r="R24" s="113">
        <f t="shared" si="1"/>
        <v>29788.68</v>
      </c>
      <c r="S24" s="115">
        <f t="shared" si="2"/>
        <v>29788.68</v>
      </c>
      <c r="T24" s="29"/>
      <c r="U24" s="3"/>
    </row>
    <row r="25" spans="1:21" ht="15.75">
      <c r="A25" s="64">
        <v>23</v>
      </c>
      <c r="B25" s="62" t="s">
        <v>36</v>
      </c>
      <c r="C25" s="27">
        <v>9386.11</v>
      </c>
      <c r="D25" s="27">
        <v>6649.08</v>
      </c>
      <c r="E25" s="27">
        <v>6596.37</v>
      </c>
      <c r="F25" s="27">
        <v>1723.95</v>
      </c>
      <c r="G25" s="27">
        <v>904.94</v>
      </c>
      <c r="H25" s="28"/>
      <c r="I25" s="27"/>
      <c r="J25" s="27"/>
      <c r="K25" s="27"/>
      <c r="L25" s="27"/>
      <c r="M25" s="27"/>
      <c r="N25" s="27"/>
      <c r="O25" s="27"/>
      <c r="P25" s="81"/>
      <c r="Q25" s="88">
        <f t="shared" si="0"/>
        <v>0</v>
      </c>
      <c r="R25" s="113">
        <f t="shared" si="1"/>
        <v>25260.45</v>
      </c>
      <c r="S25" s="115">
        <f t="shared" si="2"/>
        <v>25260.45</v>
      </c>
      <c r="T25" s="29"/>
      <c r="U25" s="3"/>
    </row>
    <row r="26" spans="1:21" ht="15.75">
      <c r="A26" s="64">
        <v>24</v>
      </c>
      <c r="B26" s="62" t="s">
        <v>37</v>
      </c>
      <c r="C26" s="27">
        <v>69544.44</v>
      </c>
      <c r="D26" s="27">
        <v>85440.27</v>
      </c>
      <c r="E26" s="27">
        <v>87573.07</v>
      </c>
      <c r="F26" s="27">
        <v>4762.75</v>
      </c>
      <c r="G26" s="27">
        <v>7859.99</v>
      </c>
      <c r="H26" s="28">
        <v>3426.8</v>
      </c>
      <c r="I26" s="27"/>
      <c r="J26" s="27">
        <v>9782.75</v>
      </c>
      <c r="K26" s="27">
        <v>67385.88</v>
      </c>
      <c r="L26" s="27"/>
      <c r="M26" s="27">
        <v>7170.92</v>
      </c>
      <c r="N26" s="27">
        <v>27391.7</v>
      </c>
      <c r="O26" s="27">
        <v>37174.45</v>
      </c>
      <c r="P26" s="81">
        <v>3913.1</v>
      </c>
      <c r="Q26" s="88">
        <f t="shared" si="0"/>
        <v>156245.6</v>
      </c>
      <c r="R26" s="113">
        <f t="shared" si="1"/>
        <v>411426.12</v>
      </c>
      <c r="S26" s="115">
        <f t="shared" si="2"/>
        <v>255180.52</v>
      </c>
      <c r="T26" s="29"/>
      <c r="U26" s="3"/>
    </row>
    <row r="27" spans="1:21" ht="15.75">
      <c r="A27" s="64">
        <v>25</v>
      </c>
      <c r="B27" s="62" t="s">
        <v>38</v>
      </c>
      <c r="C27" s="27">
        <v>1814.01</v>
      </c>
      <c r="D27" s="27">
        <v>1285.84</v>
      </c>
      <c r="E27" s="27">
        <v>44.59</v>
      </c>
      <c r="F27" s="27">
        <v>118.33</v>
      </c>
      <c r="G27" s="27">
        <v>294.24</v>
      </c>
      <c r="H27" s="28"/>
      <c r="I27" s="27"/>
      <c r="J27" s="27"/>
      <c r="K27" s="27"/>
      <c r="L27" s="27"/>
      <c r="M27" s="27"/>
      <c r="N27" s="27"/>
      <c r="O27" s="27"/>
      <c r="P27" s="81"/>
      <c r="Q27" s="88">
        <f t="shared" si="0"/>
        <v>0</v>
      </c>
      <c r="R27" s="113">
        <f t="shared" si="1"/>
        <v>3557.01</v>
      </c>
      <c r="S27" s="115">
        <f t="shared" si="2"/>
        <v>3557.01</v>
      </c>
      <c r="T27" s="29"/>
      <c r="U27" s="3"/>
    </row>
    <row r="28" spans="1:21" ht="15.75">
      <c r="A28" s="64">
        <v>26</v>
      </c>
      <c r="B28" s="62" t="s">
        <v>39</v>
      </c>
      <c r="C28" s="27">
        <v>4977.36</v>
      </c>
      <c r="D28" s="27">
        <v>5724.74</v>
      </c>
      <c r="E28" s="27">
        <v>11708.47</v>
      </c>
      <c r="F28" s="27">
        <v>341.25</v>
      </c>
      <c r="G28" s="27">
        <v>549.12</v>
      </c>
      <c r="H28" s="28"/>
      <c r="I28" s="27"/>
      <c r="J28" s="27"/>
      <c r="K28" s="27"/>
      <c r="L28" s="27"/>
      <c r="M28" s="27"/>
      <c r="N28" s="27">
        <v>7976.94</v>
      </c>
      <c r="O28" s="27"/>
      <c r="P28" s="81"/>
      <c r="Q28" s="88">
        <f t="shared" si="0"/>
        <v>7976.94</v>
      </c>
      <c r="R28" s="113">
        <f t="shared" si="1"/>
        <v>31277.879999999997</v>
      </c>
      <c r="S28" s="115">
        <f t="shared" si="2"/>
        <v>23300.94</v>
      </c>
      <c r="T28" s="29"/>
      <c r="U28" s="3"/>
    </row>
    <row r="29" spans="1:21" ht="15.75">
      <c r="A29" s="64">
        <v>27</v>
      </c>
      <c r="B29" s="62" t="s">
        <v>40</v>
      </c>
      <c r="C29" s="27">
        <v>29329.57</v>
      </c>
      <c r="D29" s="27">
        <v>23201.99</v>
      </c>
      <c r="E29" s="27">
        <v>9566.85</v>
      </c>
      <c r="F29" s="27">
        <v>4327.34</v>
      </c>
      <c r="G29" s="27">
        <v>3563.19</v>
      </c>
      <c r="H29" s="28"/>
      <c r="I29" s="27"/>
      <c r="J29" s="27"/>
      <c r="K29" s="27"/>
      <c r="L29" s="27"/>
      <c r="M29" s="27"/>
      <c r="N29" s="27"/>
      <c r="O29" s="27"/>
      <c r="P29" s="81"/>
      <c r="Q29" s="88">
        <f t="shared" si="0"/>
        <v>0</v>
      </c>
      <c r="R29" s="113">
        <f t="shared" si="1"/>
        <v>69988.94</v>
      </c>
      <c r="S29" s="115">
        <f t="shared" si="2"/>
        <v>69988.94</v>
      </c>
      <c r="T29" s="29"/>
      <c r="U29" s="3"/>
    </row>
    <row r="30" spans="1:21" ht="15.75">
      <c r="A30" s="64">
        <v>28</v>
      </c>
      <c r="B30" s="62" t="s">
        <v>41</v>
      </c>
      <c r="C30" s="27">
        <v>7565.64</v>
      </c>
      <c r="D30" s="27">
        <v>5074.33</v>
      </c>
      <c r="E30" s="27">
        <v>9780.03</v>
      </c>
      <c r="F30" s="27">
        <v>982.38</v>
      </c>
      <c r="G30" s="27">
        <v>1079.44</v>
      </c>
      <c r="H30" s="28"/>
      <c r="I30" s="27"/>
      <c r="J30" s="27"/>
      <c r="K30" s="27"/>
      <c r="L30" s="27"/>
      <c r="M30" s="27"/>
      <c r="N30" s="27"/>
      <c r="O30" s="27"/>
      <c r="P30" s="81"/>
      <c r="Q30" s="88">
        <f t="shared" si="0"/>
        <v>0</v>
      </c>
      <c r="R30" s="113">
        <f t="shared" si="1"/>
        <v>24481.82</v>
      </c>
      <c r="S30" s="115">
        <f t="shared" si="2"/>
        <v>24481.82</v>
      </c>
      <c r="T30" s="29"/>
      <c r="U30" s="3"/>
    </row>
    <row r="31" spans="1:21" ht="15.75">
      <c r="A31" s="64">
        <v>29</v>
      </c>
      <c r="B31" s="62" t="s">
        <v>42</v>
      </c>
      <c r="C31" s="27">
        <v>42817.44</v>
      </c>
      <c r="D31" s="27">
        <v>43832.56</v>
      </c>
      <c r="E31" s="27">
        <v>17346.59</v>
      </c>
      <c r="F31" s="27">
        <v>3257.5</v>
      </c>
      <c r="G31" s="27">
        <v>4493.25</v>
      </c>
      <c r="H31" s="28"/>
      <c r="I31" s="27"/>
      <c r="J31" s="27"/>
      <c r="K31" s="27"/>
      <c r="L31" s="27"/>
      <c r="M31" s="27"/>
      <c r="N31" s="27"/>
      <c r="O31" s="27"/>
      <c r="P31" s="81"/>
      <c r="Q31" s="88">
        <f t="shared" si="0"/>
        <v>0</v>
      </c>
      <c r="R31" s="113">
        <f t="shared" si="1"/>
        <v>111747.34</v>
      </c>
      <c r="S31" s="115">
        <f t="shared" si="2"/>
        <v>111747.34</v>
      </c>
      <c r="T31" s="29"/>
      <c r="U31" s="3"/>
    </row>
    <row r="32" spans="1:21" ht="15.75">
      <c r="A32" s="64">
        <v>30</v>
      </c>
      <c r="B32" s="62" t="s">
        <v>43</v>
      </c>
      <c r="C32" s="27">
        <v>36127.51</v>
      </c>
      <c r="D32" s="27">
        <v>32463.29</v>
      </c>
      <c r="E32" s="27">
        <v>15771.04</v>
      </c>
      <c r="F32" s="27">
        <v>4328.18</v>
      </c>
      <c r="G32" s="27">
        <v>4568.77</v>
      </c>
      <c r="H32" s="28">
        <v>3426.82</v>
      </c>
      <c r="I32" s="27"/>
      <c r="J32" s="27"/>
      <c r="K32" s="27"/>
      <c r="L32" s="27"/>
      <c r="M32" s="27">
        <v>4251.21</v>
      </c>
      <c r="N32" s="27"/>
      <c r="O32" s="27"/>
      <c r="P32" s="81"/>
      <c r="Q32" s="88">
        <f t="shared" si="0"/>
        <v>7678.030000000001</v>
      </c>
      <c r="R32" s="113">
        <f t="shared" si="1"/>
        <v>100936.81999999999</v>
      </c>
      <c r="S32" s="115">
        <f t="shared" si="2"/>
        <v>93258.79</v>
      </c>
      <c r="T32" s="29"/>
      <c r="U32" s="3"/>
    </row>
    <row r="33" spans="1:21" ht="15.75">
      <c r="A33" s="64">
        <v>31</v>
      </c>
      <c r="B33" s="62" t="s">
        <v>44</v>
      </c>
      <c r="C33" s="27">
        <v>5140.8</v>
      </c>
      <c r="D33" s="27">
        <v>5912.39</v>
      </c>
      <c r="E33" s="27">
        <v>2899.97</v>
      </c>
      <c r="F33" s="27">
        <v>405.57</v>
      </c>
      <c r="G33" s="27">
        <v>425.69</v>
      </c>
      <c r="H33" s="28"/>
      <c r="I33" s="27"/>
      <c r="J33" s="27"/>
      <c r="K33" s="27"/>
      <c r="L33" s="27"/>
      <c r="M33" s="27"/>
      <c r="N33" s="27"/>
      <c r="O33" s="27"/>
      <c r="P33" s="81"/>
      <c r="Q33" s="88">
        <f t="shared" si="0"/>
        <v>0</v>
      </c>
      <c r="R33" s="113">
        <f t="shared" si="1"/>
        <v>14784.42</v>
      </c>
      <c r="S33" s="115">
        <f t="shared" si="2"/>
        <v>14784.42</v>
      </c>
      <c r="T33" s="29"/>
      <c r="U33" s="3"/>
    </row>
    <row r="34" spans="1:21" ht="15.75">
      <c r="A34" s="64">
        <v>32</v>
      </c>
      <c r="B34" s="62" t="s">
        <v>98</v>
      </c>
      <c r="C34" s="27">
        <v>9027.9</v>
      </c>
      <c r="D34" s="27">
        <v>7933.61</v>
      </c>
      <c r="E34" s="27">
        <v>6002.95</v>
      </c>
      <c r="F34" s="27">
        <v>971.04</v>
      </c>
      <c r="G34" s="27">
        <v>897.98</v>
      </c>
      <c r="H34" s="28"/>
      <c r="I34" s="27"/>
      <c r="J34" s="27"/>
      <c r="K34" s="27"/>
      <c r="L34" s="27"/>
      <c r="M34" s="27"/>
      <c r="N34" s="27"/>
      <c r="O34" s="27"/>
      <c r="P34" s="81"/>
      <c r="Q34" s="88">
        <f t="shared" si="0"/>
        <v>0</v>
      </c>
      <c r="R34" s="113">
        <f t="shared" si="1"/>
        <v>24833.48</v>
      </c>
      <c r="S34" s="115">
        <f t="shared" si="2"/>
        <v>24833.48</v>
      </c>
      <c r="T34" s="29"/>
      <c r="U34" s="3"/>
    </row>
    <row r="35" spans="1:21" ht="15.75">
      <c r="A35" s="64">
        <v>33</v>
      </c>
      <c r="B35" s="62" t="s">
        <v>101</v>
      </c>
      <c r="C35" s="27">
        <v>21785.21</v>
      </c>
      <c r="D35" s="27">
        <v>16014.21</v>
      </c>
      <c r="E35" s="27">
        <v>13668.15</v>
      </c>
      <c r="F35" s="27">
        <v>3114.35</v>
      </c>
      <c r="G35" s="27">
        <v>1783.51</v>
      </c>
      <c r="H35" s="28"/>
      <c r="I35" s="27"/>
      <c r="J35" s="27"/>
      <c r="K35" s="27"/>
      <c r="L35" s="27"/>
      <c r="M35" s="27">
        <v>2919.71</v>
      </c>
      <c r="N35" s="27"/>
      <c r="O35" s="27"/>
      <c r="P35" s="81">
        <v>3913.1</v>
      </c>
      <c r="Q35" s="88">
        <f t="shared" si="0"/>
        <v>6832.8099999999995</v>
      </c>
      <c r="R35" s="113">
        <f t="shared" si="1"/>
        <v>63198.24</v>
      </c>
      <c r="S35" s="115">
        <f t="shared" si="2"/>
        <v>56365.43</v>
      </c>
      <c r="T35" s="29"/>
      <c r="U35" s="3"/>
    </row>
    <row r="36" spans="1:21" ht="15.75">
      <c r="A36" s="64">
        <v>34</v>
      </c>
      <c r="B36" s="62" t="s">
        <v>102</v>
      </c>
      <c r="C36" s="27">
        <v>19780.19</v>
      </c>
      <c r="D36" s="27">
        <v>19599.8</v>
      </c>
      <c r="E36" s="27">
        <v>11957.57</v>
      </c>
      <c r="F36" s="27">
        <v>1728.47</v>
      </c>
      <c r="G36" s="27">
        <v>2161.11</v>
      </c>
      <c r="H36" s="28">
        <v>3416.58</v>
      </c>
      <c r="I36" s="27"/>
      <c r="J36" s="27"/>
      <c r="K36" s="27"/>
      <c r="L36" s="27"/>
      <c r="M36" s="27"/>
      <c r="N36" s="27"/>
      <c r="O36" s="27"/>
      <c r="P36" s="81"/>
      <c r="Q36" s="88">
        <f t="shared" si="0"/>
        <v>3416.58</v>
      </c>
      <c r="R36" s="113">
        <f t="shared" si="1"/>
        <v>58643.72</v>
      </c>
      <c r="S36" s="115">
        <f t="shared" si="2"/>
        <v>55227.14</v>
      </c>
      <c r="T36" s="29"/>
      <c r="U36" s="3"/>
    </row>
    <row r="37" spans="1:21" ht="15.75">
      <c r="A37" s="64">
        <v>35</v>
      </c>
      <c r="B37" s="62" t="s">
        <v>105</v>
      </c>
      <c r="C37" s="27">
        <v>4334.56</v>
      </c>
      <c r="D37" s="27">
        <v>2705.93</v>
      </c>
      <c r="E37" s="27">
        <v>332.85</v>
      </c>
      <c r="F37" s="27">
        <v>455.62</v>
      </c>
      <c r="G37" s="27">
        <v>176.62</v>
      </c>
      <c r="H37" s="28"/>
      <c r="I37" s="27"/>
      <c r="J37" s="27"/>
      <c r="K37" s="27"/>
      <c r="L37" s="27"/>
      <c r="M37" s="27"/>
      <c r="N37" s="27"/>
      <c r="O37" s="27"/>
      <c r="P37" s="81"/>
      <c r="Q37" s="88">
        <f t="shared" si="0"/>
        <v>0</v>
      </c>
      <c r="R37" s="113">
        <f t="shared" si="1"/>
        <v>8005.58</v>
      </c>
      <c r="S37" s="115">
        <f t="shared" si="2"/>
        <v>8005.58</v>
      </c>
      <c r="T37" s="29"/>
      <c r="U37" s="3"/>
    </row>
    <row r="38" spans="1:21" ht="15.75">
      <c r="A38" s="64">
        <v>36</v>
      </c>
      <c r="B38" s="62" t="s">
        <v>108</v>
      </c>
      <c r="C38" s="27">
        <v>7121.14</v>
      </c>
      <c r="D38" s="27">
        <v>6573.27</v>
      </c>
      <c r="E38" s="27">
        <v>3761.8</v>
      </c>
      <c r="F38" s="27">
        <v>1024.48</v>
      </c>
      <c r="G38" s="27">
        <v>649.7</v>
      </c>
      <c r="H38" s="28"/>
      <c r="I38" s="27"/>
      <c r="J38" s="27"/>
      <c r="K38" s="27"/>
      <c r="L38" s="27"/>
      <c r="M38" s="27"/>
      <c r="N38" s="27"/>
      <c r="O38" s="27"/>
      <c r="P38" s="81"/>
      <c r="Q38" s="88">
        <f t="shared" si="0"/>
        <v>0</v>
      </c>
      <c r="R38" s="113">
        <f t="shared" si="1"/>
        <v>19130.39</v>
      </c>
      <c r="S38" s="115">
        <f t="shared" si="2"/>
        <v>19130.39</v>
      </c>
      <c r="T38" s="29"/>
      <c r="U38" s="3"/>
    </row>
    <row r="39" spans="1:21" ht="16.5" thickBot="1">
      <c r="A39" s="71">
        <v>37</v>
      </c>
      <c r="B39" s="72" t="s">
        <v>109</v>
      </c>
      <c r="C39" s="73">
        <v>6645.82</v>
      </c>
      <c r="D39" s="73">
        <v>3659.82</v>
      </c>
      <c r="E39" s="73">
        <v>4643.88</v>
      </c>
      <c r="F39" s="73">
        <v>313.8</v>
      </c>
      <c r="G39" s="73">
        <v>246.07</v>
      </c>
      <c r="H39" s="74"/>
      <c r="I39" s="73"/>
      <c r="J39" s="73"/>
      <c r="K39" s="73"/>
      <c r="L39" s="73"/>
      <c r="M39" s="73"/>
      <c r="N39" s="73"/>
      <c r="O39" s="73"/>
      <c r="P39" s="82"/>
      <c r="Q39" s="89">
        <f t="shared" si="0"/>
        <v>0</v>
      </c>
      <c r="R39" s="114">
        <f t="shared" si="1"/>
        <v>15509.39</v>
      </c>
      <c r="S39" s="115">
        <f t="shared" si="2"/>
        <v>15509.39</v>
      </c>
      <c r="T39" s="29"/>
      <c r="U39" s="3"/>
    </row>
    <row r="40" spans="1:21" ht="26.25" customHeight="1" thickBot="1">
      <c r="A40" s="75"/>
      <c r="B40" s="76" t="s">
        <v>45</v>
      </c>
      <c r="C40" s="77">
        <f aca="true" t="shared" si="3" ref="C40:H40">SUM(C3:C39)</f>
        <v>935801.5799999997</v>
      </c>
      <c r="D40" s="78">
        <f t="shared" si="3"/>
        <v>862759.7399999998</v>
      </c>
      <c r="E40" s="77">
        <f t="shared" si="3"/>
        <v>774544.3499999997</v>
      </c>
      <c r="F40" s="78">
        <f t="shared" si="3"/>
        <v>107527.11</v>
      </c>
      <c r="G40" s="77">
        <f t="shared" si="3"/>
        <v>100646.56000000001</v>
      </c>
      <c r="H40" s="78">
        <f t="shared" si="3"/>
        <v>77116.36000000002</v>
      </c>
      <c r="I40" s="77">
        <f aca="true" t="shared" si="4" ref="I40:O40">SUM(I3:I35)</f>
        <v>0</v>
      </c>
      <c r="J40" s="78">
        <f t="shared" si="4"/>
        <v>32862.86</v>
      </c>
      <c r="K40" s="77">
        <f t="shared" si="4"/>
        <v>164092.88</v>
      </c>
      <c r="L40" s="77">
        <f t="shared" si="4"/>
        <v>1946.25</v>
      </c>
      <c r="M40" s="78">
        <f t="shared" si="4"/>
        <v>18593.05</v>
      </c>
      <c r="N40" s="77">
        <f t="shared" si="4"/>
        <v>82275.94</v>
      </c>
      <c r="O40" s="78">
        <f t="shared" si="4"/>
        <v>54758.45</v>
      </c>
      <c r="P40" s="77">
        <f>SUM(P3:P36)</f>
        <v>11739.3</v>
      </c>
      <c r="Q40" s="86">
        <f>SUM(Q3:Q39)</f>
        <v>443385.09</v>
      </c>
      <c r="R40" s="79">
        <f t="shared" si="1"/>
        <v>3224664.429999999</v>
      </c>
      <c r="S40" s="116">
        <f>SUM(S3:S39)</f>
        <v>2781279.34</v>
      </c>
      <c r="T40" s="29"/>
      <c r="U40" s="3"/>
    </row>
    <row r="41" spans="2:20" ht="15.75">
      <c r="B41" s="32"/>
      <c r="C41" s="33"/>
      <c r="D41" s="33"/>
      <c r="E41" s="33"/>
      <c r="F41" s="34"/>
      <c r="G41" s="34"/>
      <c r="H41" s="35"/>
      <c r="I41" s="33"/>
      <c r="J41" s="33"/>
      <c r="K41" s="33"/>
      <c r="L41" s="33"/>
      <c r="M41" s="33"/>
      <c r="N41" s="33"/>
      <c r="O41" s="33"/>
      <c r="P41" s="33"/>
      <c r="Q41" s="33"/>
      <c r="S41" s="35"/>
      <c r="T41" s="26"/>
    </row>
    <row r="42" spans="2:20" ht="15.75">
      <c r="B42" s="36"/>
      <c r="C42" s="33"/>
      <c r="D42" s="33"/>
      <c r="E42" s="33"/>
      <c r="F42" s="34"/>
      <c r="G42" s="34"/>
      <c r="H42" s="35"/>
      <c r="I42" s="33"/>
      <c r="J42" s="33"/>
      <c r="K42" s="33"/>
      <c r="L42" s="33"/>
      <c r="M42" s="33"/>
      <c r="N42" s="33"/>
      <c r="O42" s="33">
        <f>R40+PENS!C44</f>
        <v>3294380.949999999</v>
      </c>
      <c r="P42" s="33"/>
      <c r="Q42" s="33"/>
      <c r="S42" s="35"/>
      <c r="T42" s="26"/>
    </row>
    <row r="43" spans="2:17" ht="15">
      <c r="B43" s="9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9"/>
      <c r="C44" s="1"/>
      <c r="D44" s="1"/>
      <c r="E44" s="1"/>
      <c r="F44" s="2"/>
      <c r="G44" s="2"/>
      <c r="H44" s="17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ht="12.75">
      <c r="B47" s="15"/>
    </row>
    <row r="48" spans="2:11" ht="12.75">
      <c r="B48" s="10"/>
      <c r="F48" s="3"/>
      <c r="G48" s="3"/>
      <c r="K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9" ht="12.75">
      <c r="B57" s="11"/>
      <c r="C57" s="4"/>
      <c r="D57" s="4"/>
      <c r="E57" s="4"/>
      <c r="F57" s="4"/>
      <c r="G57" s="4"/>
      <c r="H57" s="19"/>
      <c r="I57" s="4"/>
      <c r="J57" s="4"/>
      <c r="K57" s="4"/>
      <c r="L57" s="4"/>
      <c r="M57" s="4"/>
      <c r="N57" s="4"/>
      <c r="O57" s="4"/>
      <c r="P57" s="4"/>
      <c r="Q57" s="4"/>
      <c r="R57" s="4"/>
      <c r="S57" s="14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">
      <selection activeCell="J31" sqref="J31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08" t="s">
        <v>122</v>
      </c>
      <c r="B3" s="108"/>
      <c r="C3" s="108"/>
      <c r="D3" s="108"/>
      <c r="E3" s="108"/>
      <c r="F3" s="108"/>
      <c r="G3" s="108"/>
      <c r="H3" s="108"/>
    </row>
    <row r="4" spans="1:8" ht="14.25">
      <c r="A4" s="39"/>
      <c r="B4" s="39"/>
      <c r="C4" s="41"/>
      <c r="D4" s="1"/>
      <c r="E4" s="1"/>
      <c r="F4" s="1"/>
      <c r="G4" s="39"/>
      <c r="H4" s="39"/>
    </row>
    <row r="5" spans="1:8" ht="45">
      <c r="A5" s="52" t="s">
        <v>0</v>
      </c>
      <c r="B5" s="52" t="s">
        <v>1</v>
      </c>
      <c r="C5" s="54" t="s">
        <v>61</v>
      </c>
      <c r="D5" s="51"/>
      <c r="E5" s="1"/>
      <c r="F5" s="1"/>
      <c r="G5" s="39"/>
      <c r="H5" s="39"/>
    </row>
    <row r="6" spans="1:8" ht="15">
      <c r="A6" s="42" t="s">
        <v>90</v>
      </c>
      <c r="B6" s="7" t="s">
        <v>14</v>
      </c>
      <c r="C6" s="8"/>
      <c r="D6" s="12"/>
      <c r="E6" s="1"/>
      <c r="F6" s="1"/>
      <c r="G6" s="39"/>
      <c r="H6" s="39"/>
    </row>
    <row r="7" spans="1:8" ht="15">
      <c r="A7" s="42" t="s">
        <v>63</v>
      </c>
      <c r="B7" s="7" t="s">
        <v>49</v>
      </c>
      <c r="C7" s="50"/>
      <c r="D7" s="12"/>
      <c r="E7" s="1"/>
      <c r="F7" s="1"/>
      <c r="G7" s="39"/>
      <c r="H7" s="39"/>
    </row>
    <row r="8" spans="1:8" ht="15">
      <c r="A8" s="42" t="s">
        <v>64</v>
      </c>
      <c r="B8" s="7" t="s">
        <v>16</v>
      </c>
      <c r="C8" s="50"/>
      <c r="D8" s="12"/>
      <c r="E8" s="1"/>
      <c r="F8" s="1"/>
      <c r="G8" s="39"/>
      <c r="H8" s="39"/>
    </row>
    <row r="9" spans="1:8" ht="15">
      <c r="A9" s="42" t="s">
        <v>65</v>
      </c>
      <c r="B9" s="7" t="s">
        <v>17</v>
      </c>
      <c r="C9" s="50"/>
      <c r="D9" s="12"/>
      <c r="E9" s="1"/>
      <c r="F9" s="1"/>
      <c r="G9" s="39"/>
      <c r="H9" s="39"/>
    </row>
    <row r="10" spans="1:8" ht="15">
      <c r="A10" s="42" t="s">
        <v>66</v>
      </c>
      <c r="B10" s="7" t="s">
        <v>18</v>
      </c>
      <c r="C10" s="50"/>
      <c r="D10" s="12"/>
      <c r="E10" s="1"/>
      <c r="F10" s="1"/>
      <c r="G10" s="39"/>
      <c r="H10" s="39"/>
    </row>
    <row r="11" spans="1:8" ht="15">
      <c r="A11" s="42" t="s">
        <v>67</v>
      </c>
      <c r="B11" s="7" t="s">
        <v>19</v>
      </c>
      <c r="C11" s="50"/>
      <c r="D11" s="12"/>
      <c r="E11" s="1"/>
      <c r="F11" s="1"/>
      <c r="G11" s="39"/>
      <c r="H11" s="39"/>
    </row>
    <row r="12" spans="1:8" ht="15">
      <c r="A12" s="42" t="s">
        <v>68</v>
      </c>
      <c r="B12" s="7" t="s">
        <v>20</v>
      </c>
      <c r="C12" s="50"/>
      <c r="D12" s="12"/>
      <c r="E12" s="1"/>
      <c r="F12" s="1"/>
      <c r="G12" s="39"/>
      <c r="H12" s="39"/>
    </row>
    <row r="13" spans="1:8" ht="15">
      <c r="A13" s="42" t="s">
        <v>69</v>
      </c>
      <c r="B13" s="7" t="s">
        <v>21</v>
      </c>
      <c r="C13" s="50"/>
      <c r="D13" s="12"/>
      <c r="E13" s="1"/>
      <c r="F13" s="1"/>
      <c r="G13" s="39"/>
      <c r="H13" s="39"/>
    </row>
    <row r="14" spans="1:8" ht="15">
      <c r="A14" s="42" t="s">
        <v>70</v>
      </c>
      <c r="B14" s="7" t="s">
        <v>22</v>
      </c>
      <c r="C14" s="50"/>
      <c r="D14" s="12"/>
      <c r="E14" s="1"/>
      <c r="F14" s="1"/>
      <c r="G14" s="39"/>
      <c r="H14" s="39"/>
    </row>
    <row r="15" spans="1:8" ht="15">
      <c r="A15" s="42" t="s">
        <v>71</v>
      </c>
      <c r="B15" s="7" t="s">
        <v>23</v>
      </c>
      <c r="C15" s="50"/>
      <c r="D15" s="12"/>
      <c r="E15" s="1"/>
      <c r="F15" s="1"/>
      <c r="G15" s="39"/>
      <c r="H15" s="39"/>
    </row>
    <row r="16" spans="1:8" ht="15">
      <c r="A16" s="42" t="s">
        <v>72</v>
      </c>
      <c r="B16" s="7" t="s">
        <v>24</v>
      </c>
      <c r="C16" s="50"/>
      <c r="D16" s="12"/>
      <c r="E16" s="1"/>
      <c r="F16" s="1"/>
      <c r="G16" s="39"/>
      <c r="H16" s="39"/>
    </row>
    <row r="17" spans="1:8" ht="15">
      <c r="A17" s="42" t="s">
        <v>73</v>
      </c>
      <c r="B17" s="7" t="s">
        <v>50</v>
      </c>
      <c r="C17" s="50"/>
      <c r="D17" s="12"/>
      <c r="E17" s="1"/>
      <c r="F17" s="1"/>
      <c r="G17" s="39"/>
      <c r="H17" s="39"/>
    </row>
    <row r="18" spans="1:8" ht="15">
      <c r="A18" s="42" t="s">
        <v>74</v>
      </c>
      <c r="B18" s="7" t="s">
        <v>26</v>
      </c>
      <c r="C18" s="50"/>
      <c r="D18" s="12"/>
      <c r="E18" s="1"/>
      <c r="F18" s="1"/>
      <c r="G18" s="39"/>
      <c r="H18" s="39"/>
    </row>
    <row r="19" spans="1:8" ht="15">
      <c r="A19" s="42" t="s">
        <v>75</v>
      </c>
      <c r="B19" s="7" t="s">
        <v>27</v>
      </c>
      <c r="C19" s="50"/>
      <c r="D19" s="12"/>
      <c r="E19" s="1"/>
      <c r="F19" s="1"/>
      <c r="G19" s="39"/>
      <c r="H19" s="39"/>
    </row>
    <row r="20" spans="1:8" ht="15">
      <c r="A20" s="42" t="s">
        <v>76</v>
      </c>
      <c r="B20" s="7" t="s">
        <v>28</v>
      </c>
      <c r="C20" s="8"/>
      <c r="D20" s="12"/>
      <c r="E20" s="1"/>
      <c r="F20" s="1"/>
      <c r="G20" s="39"/>
      <c r="H20" s="39"/>
    </row>
    <row r="21" spans="1:8" ht="15">
      <c r="A21" s="42" t="s">
        <v>77</v>
      </c>
      <c r="B21" s="7" t="s">
        <v>29</v>
      </c>
      <c r="C21" s="50"/>
      <c r="D21" s="12"/>
      <c r="E21" s="1"/>
      <c r="F21" s="1"/>
      <c r="G21" s="39"/>
      <c r="H21" s="39"/>
    </row>
    <row r="22" spans="1:8" ht="15">
      <c r="A22" s="42" t="s">
        <v>78</v>
      </c>
      <c r="B22" s="7" t="s">
        <v>30</v>
      </c>
      <c r="C22" s="50"/>
      <c r="D22" s="12"/>
      <c r="E22" s="1"/>
      <c r="F22" s="1"/>
      <c r="G22" s="39"/>
      <c r="H22" s="39"/>
    </row>
    <row r="23" spans="1:8" ht="15">
      <c r="A23" s="42" t="s">
        <v>79</v>
      </c>
      <c r="B23" s="7" t="s">
        <v>31</v>
      </c>
      <c r="C23" s="50"/>
      <c r="D23" s="12"/>
      <c r="E23" s="1"/>
      <c r="F23" s="1"/>
      <c r="G23" s="39"/>
      <c r="H23" s="39"/>
    </row>
    <row r="24" spans="1:8" ht="15">
      <c r="A24" s="42" t="s">
        <v>80</v>
      </c>
      <c r="B24" s="7" t="s">
        <v>32</v>
      </c>
      <c r="C24" s="50"/>
      <c r="D24" s="12"/>
      <c r="E24" s="1"/>
      <c r="F24" s="1"/>
      <c r="G24" s="39"/>
      <c r="H24" s="39"/>
    </row>
    <row r="25" spans="1:8" ht="15">
      <c r="A25" s="42" t="s">
        <v>81</v>
      </c>
      <c r="B25" s="7" t="s">
        <v>33</v>
      </c>
      <c r="C25" s="50"/>
      <c r="D25" s="12"/>
      <c r="E25" s="1"/>
      <c r="F25" s="1"/>
      <c r="G25" s="39"/>
      <c r="H25" s="39"/>
    </row>
    <row r="26" spans="1:8" ht="15">
      <c r="A26" s="42" t="s">
        <v>82</v>
      </c>
      <c r="B26" s="7" t="s">
        <v>34</v>
      </c>
      <c r="C26" s="50"/>
      <c r="D26" s="12"/>
      <c r="E26" s="1"/>
      <c r="F26" s="1"/>
      <c r="G26" s="39"/>
      <c r="H26" s="39"/>
    </row>
    <row r="27" spans="1:8" ht="15">
      <c r="A27" s="42" t="s">
        <v>83</v>
      </c>
      <c r="B27" s="7" t="s">
        <v>35</v>
      </c>
      <c r="C27" s="50"/>
      <c r="D27" s="12"/>
      <c r="E27" s="1"/>
      <c r="F27" s="1"/>
      <c r="G27" s="39"/>
      <c r="H27" s="39"/>
    </row>
    <row r="28" spans="1:8" ht="15">
      <c r="A28" s="42" t="s">
        <v>84</v>
      </c>
      <c r="B28" s="7" t="s">
        <v>36</v>
      </c>
      <c r="C28" s="50"/>
      <c r="D28" s="12"/>
      <c r="E28" s="1"/>
      <c r="F28" s="1"/>
      <c r="G28" s="39"/>
      <c r="H28" s="39"/>
    </row>
    <row r="29" spans="1:8" ht="15">
      <c r="A29" s="42" t="s">
        <v>85</v>
      </c>
      <c r="B29" s="7" t="s">
        <v>37</v>
      </c>
      <c r="C29" s="8">
        <v>420.53</v>
      </c>
      <c r="D29" s="12"/>
      <c r="E29" s="1"/>
      <c r="F29" s="1"/>
      <c r="G29" s="39"/>
      <c r="H29" s="39"/>
    </row>
    <row r="30" spans="1:8" ht="15">
      <c r="A30" s="42" t="s">
        <v>86</v>
      </c>
      <c r="B30" s="7" t="s">
        <v>38</v>
      </c>
      <c r="C30" s="50"/>
      <c r="D30" s="12"/>
      <c r="E30" s="1"/>
      <c r="F30" s="1"/>
      <c r="G30" s="39"/>
      <c r="H30" s="39"/>
    </row>
    <row r="31" spans="1:8" ht="15">
      <c r="A31" s="42" t="s">
        <v>87</v>
      </c>
      <c r="B31" s="7" t="s">
        <v>39</v>
      </c>
      <c r="C31" s="50"/>
      <c r="D31" s="12"/>
      <c r="E31" s="1"/>
      <c r="F31" s="1"/>
      <c r="G31" s="39"/>
      <c r="H31" s="39"/>
    </row>
    <row r="32" spans="1:8" ht="15">
      <c r="A32" s="42" t="s">
        <v>88</v>
      </c>
      <c r="B32" s="7" t="s">
        <v>40</v>
      </c>
      <c r="C32" s="50"/>
      <c r="D32" s="12"/>
      <c r="E32" s="1"/>
      <c r="F32" s="1"/>
      <c r="G32" s="39"/>
      <c r="H32" s="39"/>
    </row>
    <row r="33" spans="1:8" ht="15">
      <c r="A33" s="42" t="s">
        <v>89</v>
      </c>
      <c r="B33" s="7" t="s">
        <v>41</v>
      </c>
      <c r="C33" s="50"/>
      <c r="D33" s="12"/>
      <c r="E33" s="1"/>
      <c r="F33" s="1"/>
      <c r="G33" s="39"/>
      <c r="H33" s="39"/>
    </row>
    <row r="34" spans="1:8" ht="15">
      <c r="A34" s="42" t="s">
        <v>91</v>
      </c>
      <c r="B34" s="7" t="s">
        <v>42</v>
      </c>
      <c r="C34" s="50"/>
      <c r="D34" s="12"/>
      <c r="E34" s="1"/>
      <c r="F34" s="1"/>
      <c r="G34" s="39"/>
      <c r="H34" s="39"/>
    </row>
    <row r="35" spans="1:8" ht="15">
      <c r="A35" s="42" t="s">
        <v>92</v>
      </c>
      <c r="B35" s="7" t="s">
        <v>43</v>
      </c>
      <c r="C35" s="50"/>
      <c r="D35" s="12"/>
      <c r="E35" s="1"/>
      <c r="F35" s="1"/>
      <c r="G35" s="39"/>
      <c r="H35" s="39"/>
    </row>
    <row r="36" spans="1:8" ht="15">
      <c r="A36" s="42" t="s">
        <v>93</v>
      </c>
      <c r="B36" s="7" t="s">
        <v>44</v>
      </c>
      <c r="C36" s="50"/>
      <c r="D36" s="12"/>
      <c r="E36" s="1"/>
      <c r="F36" s="1"/>
      <c r="G36" s="39"/>
      <c r="H36" s="39"/>
    </row>
    <row r="37" spans="1:8" ht="15">
      <c r="A37" s="42" t="s">
        <v>94</v>
      </c>
      <c r="B37" s="7" t="s">
        <v>99</v>
      </c>
      <c r="C37" s="50"/>
      <c r="D37" s="12"/>
      <c r="E37" s="1"/>
      <c r="F37" s="1"/>
      <c r="G37" s="39"/>
      <c r="H37" s="39"/>
    </row>
    <row r="38" spans="1:8" ht="15">
      <c r="A38" s="42" t="s">
        <v>95</v>
      </c>
      <c r="B38" s="7" t="s">
        <v>101</v>
      </c>
      <c r="C38" s="50"/>
      <c r="D38" s="12"/>
      <c r="E38" s="1"/>
      <c r="F38" s="1"/>
      <c r="G38" s="39"/>
      <c r="H38" s="39"/>
    </row>
    <row r="39" spans="1:8" ht="15">
      <c r="A39" s="42" t="s">
        <v>96</v>
      </c>
      <c r="B39" s="7" t="s">
        <v>102</v>
      </c>
      <c r="C39" s="50"/>
      <c r="D39" s="12"/>
      <c r="E39" s="1"/>
      <c r="F39" s="1"/>
      <c r="G39" s="39"/>
      <c r="H39" s="39"/>
    </row>
    <row r="40" spans="1:8" ht="15">
      <c r="A40" s="42" t="s">
        <v>97</v>
      </c>
      <c r="B40" s="7" t="s">
        <v>105</v>
      </c>
      <c r="C40" s="50"/>
      <c r="D40" s="12"/>
      <c r="E40" s="1"/>
      <c r="F40" s="1"/>
      <c r="G40" s="39"/>
      <c r="H40" s="39"/>
    </row>
    <row r="41" spans="1:8" ht="15">
      <c r="A41" s="42" t="s">
        <v>103</v>
      </c>
      <c r="B41" s="7" t="s">
        <v>108</v>
      </c>
      <c r="C41" s="50"/>
      <c r="D41" s="12"/>
      <c r="E41" s="1"/>
      <c r="F41" s="1"/>
      <c r="G41" s="39"/>
      <c r="H41" s="39"/>
    </row>
    <row r="42" spans="1:8" ht="15.75" thickBot="1">
      <c r="A42" s="42" t="s">
        <v>106</v>
      </c>
      <c r="B42" s="7" t="s">
        <v>109</v>
      </c>
      <c r="C42" s="50"/>
      <c r="D42" s="12"/>
      <c r="E42" s="1"/>
      <c r="F42" s="1"/>
      <c r="G42" s="39"/>
      <c r="H42" s="39"/>
    </row>
    <row r="43" spans="1:8" ht="15.75" thickBot="1">
      <c r="A43" s="67"/>
      <c r="B43" s="68" t="s">
        <v>45</v>
      </c>
      <c r="C43" s="69">
        <f>SUM(C6:C41)</f>
        <v>420.53</v>
      </c>
      <c r="D43" s="48"/>
      <c r="E43" s="1"/>
      <c r="F43" s="1"/>
      <c r="G43" s="39"/>
      <c r="H43" s="39"/>
    </row>
    <row r="44" spans="1:8" ht="14.25">
      <c r="A44" s="39"/>
      <c r="B44" s="39"/>
      <c r="C44" s="41"/>
      <c r="D44" s="1"/>
      <c r="E44" s="1"/>
      <c r="F44" s="1"/>
      <c r="G44" s="39"/>
      <c r="H44" s="39"/>
    </row>
    <row r="45" spans="1:8" ht="14.25">
      <c r="A45" s="39"/>
      <c r="B45" s="39"/>
      <c r="C45" s="41"/>
      <c r="D45" s="1"/>
      <c r="E45" s="1"/>
      <c r="F45" s="1"/>
      <c r="G45" s="39"/>
      <c r="H45" s="39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0">
      <selection activeCell="I27" sqref="I27"/>
    </sheetView>
  </sheetViews>
  <sheetFormatPr defaultColWidth="9.140625" defaultRowHeight="12.75"/>
  <cols>
    <col min="2" max="2" width="27.7109375" style="0" customWidth="1"/>
    <col min="3" max="3" width="18.8515625" style="0" customWidth="1"/>
  </cols>
  <sheetData>
    <row r="3" spans="1:9" ht="15">
      <c r="A3" s="111" t="s">
        <v>123</v>
      </c>
      <c r="B3" s="111"/>
      <c r="C3" s="111"/>
      <c r="D3" s="111"/>
      <c r="E3" s="111"/>
      <c r="F3" s="111"/>
      <c r="G3" s="111"/>
      <c r="H3" s="111"/>
      <c r="I3" s="111"/>
    </row>
    <row r="4" spans="1:9" ht="14.25">
      <c r="A4" s="110"/>
      <c r="B4" s="110"/>
      <c r="C4" s="110"/>
      <c r="D4" s="45"/>
      <c r="E4" s="39"/>
      <c r="F4" s="39"/>
      <c r="G4" s="39"/>
      <c r="H4" s="39"/>
      <c r="I4" s="39"/>
    </row>
    <row r="5" spans="1:9" ht="45">
      <c r="A5" s="52" t="s">
        <v>0</v>
      </c>
      <c r="B5" s="52" t="s">
        <v>1</v>
      </c>
      <c r="C5" s="54" t="s">
        <v>62</v>
      </c>
      <c r="D5" s="39"/>
      <c r="E5" s="39"/>
      <c r="F5" s="39"/>
      <c r="G5" s="39"/>
      <c r="H5" s="39"/>
      <c r="I5" s="39"/>
    </row>
    <row r="6" spans="1:9" ht="15">
      <c r="A6" s="42" t="s">
        <v>90</v>
      </c>
      <c r="B6" s="7" t="s">
        <v>14</v>
      </c>
      <c r="C6" s="8"/>
      <c r="D6" s="39"/>
      <c r="E6" s="39"/>
      <c r="F6" s="39"/>
      <c r="G6" s="39"/>
      <c r="H6" s="39"/>
      <c r="I6" s="39"/>
    </row>
    <row r="7" spans="1:9" ht="15">
      <c r="A7" s="42" t="s">
        <v>63</v>
      </c>
      <c r="B7" s="7" t="s">
        <v>49</v>
      </c>
      <c r="C7" s="50"/>
      <c r="D7" s="39"/>
      <c r="E7" s="39"/>
      <c r="F7" s="39"/>
      <c r="G7" s="39"/>
      <c r="H7" s="39"/>
      <c r="I7" s="39"/>
    </row>
    <row r="8" spans="1:9" ht="15">
      <c r="A8" s="42" t="s">
        <v>64</v>
      </c>
      <c r="B8" s="7" t="s">
        <v>16</v>
      </c>
      <c r="C8" s="8"/>
      <c r="D8" s="39"/>
      <c r="E8" s="39"/>
      <c r="F8" s="39"/>
      <c r="G8" s="39"/>
      <c r="H8" s="39"/>
      <c r="I8" s="39"/>
    </row>
    <row r="9" spans="1:9" ht="15">
      <c r="A9" s="42" t="s">
        <v>65</v>
      </c>
      <c r="B9" s="7" t="s">
        <v>17</v>
      </c>
      <c r="C9" s="8"/>
      <c r="D9" s="39"/>
      <c r="E9" s="39"/>
      <c r="F9" s="39"/>
      <c r="G9" s="39"/>
      <c r="H9" s="39"/>
      <c r="I9" s="39"/>
    </row>
    <row r="10" spans="1:9" ht="15">
      <c r="A10" s="42" t="s">
        <v>67</v>
      </c>
      <c r="B10" s="7" t="s">
        <v>18</v>
      </c>
      <c r="C10" s="8"/>
      <c r="D10" s="39"/>
      <c r="E10" s="39"/>
      <c r="F10" s="39"/>
      <c r="G10" s="39"/>
      <c r="H10" s="39"/>
      <c r="I10" s="39"/>
    </row>
    <row r="11" spans="1:9" ht="15">
      <c r="A11" s="42" t="s">
        <v>68</v>
      </c>
      <c r="B11" s="7" t="s">
        <v>19</v>
      </c>
      <c r="C11" s="8"/>
      <c r="D11" s="39"/>
      <c r="E11" s="39"/>
      <c r="F11" s="39"/>
      <c r="G11" s="39"/>
      <c r="H11" s="39"/>
      <c r="I11" s="39"/>
    </row>
    <row r="12" spans="1:9" ht="15">
      <c r="A12" s="42" t="s">
        <v>69</v>
      </c>
      <c r="B12" s="7" t="s">
        <v>20</v>
      </c>
      <c r="C12" s="8"/>
      <c r="D12" s="39"/>
      <c r="E12" s="39"/>
      <c r="F12" s="39"/>
      <c r="G12" s="39"/>
      <c r="H12" s="39"/>
      <c r="I12" s="39"/>
    </row>
    <row r="13" spans="1:9" ht="15">
      <c r="A13" s="42" t="s">
        <v>70</v>
      </c>
      <c r="B13" s="7" t="s">
        <v>21</v>
      </c>
      <c r="C13" s="8"/>
      <c r="D13" s="39"/>
      <c r="E13" s="39"/>
      <c r="F13" s="39"/>
      <c r="G13" s="39"/>
      <c r="H13" s="39"/>
      <c r="I13" s="39"/>
    </row>
    <row r="14" spans="1:9" ht="15">
      <c r="A14" s="42" t="s">
        <v>71</v>
      </c>
      <c r="B14" s="7" t="s">
        <v>22</v>
      </c>
      <c r="C14" s="8"/>
      <c r="D14" s="39"/>
      <c r="E14" s="39"/>
      <c r="F14" s="39"/>
      <c r="G14" s="39"/>
      <c r="H14" s="39"/>
      <c r="I14" s="39"/>
    </row>
    <row r="15" spans="1:9" ht="15">
      <c r="A15" s="42" t="s">
        <v>72</v>
      </c>
      <c r="B15" s="7" t="s">
        <v>23</v>
      </c>
      <c r="C15" s="50"/>
      <c r="D15" s="39"/>
      <c r="E15" s="39"/>
      <c r="F15" s="39"/>
      <c r="G15" s="39"/>
      <c r="H15" s="39"/>
      <c r="I15" s="39"/>
    </row>
    <row r="16" spans="1:9" ht="15">
      <c r="A16" s="42" t="s">
        <v>73</v>
      </c>
      <c r="B16" s="7" t="s">
        <v>24</v>
      </c>
      <c r="C16" s="8">
        <v>2773.46</v>
      </c>
      <c r="D16" s="39"/>
      <c r="E16" s="39"/>
      <c r="F16" s="39"/>
      <c r="G16" s="39"/>
      <c r="H16" s="39"/>
      <c r="I16" s="39"/>
    </row>
    <row r="17" spans="1:9" ht="15">
      <c r="A17" s="42" t="s">
        <v>74</v>
      </c>
      <c r="B17" s="7" t="s">
        <v>50</v>
      </c>
      <c r="C17" s="8"/>
      <c r="D17" s="39"/>
      <c r="E17" s="39"/>
      <c r="F17" s="39"/>
      <c r="G17" s="39"/>
      <c r="H17" s="39"/>
      <c r="I17" s="39"/>
    </row>
    <row r="18" spans="1:9" ht="15">
      <c r="A18" s="42" t="s">
        <v>75</v>
      </c>
      <c r="B18" s="7" t="s">
        <v>26</v>
      </c>
      <c r="C18" s="8"/>
      <c r="D18" s="39"/>
      <c r="E18" s="39"/>
      <c r="F18" s="39"/>
      <c r="G18" s="39"/>
      <c r="H18" s="39"/>
      <c r="I18" s="39"/>
    </row>
    <row r="19" spans="1:9" ht="15">
      <c r="A19" s="42" t="s">
        <v>76</v>
      </c>
      <c r="B19" s="7" t="s">
        <v>27</v>
      </c>
      <c r="C19" s="8"/>
      <c r="D19" s="39"/>
      <c r="E19" s="39"/>
      <c r="F19" s="39"/>
      <c r="G19" s="39"/>
      <c r="H19" s="39"/>
      <c r="I19" s="39"/>
    </row>
    <row r="20" spans="1:9" ht="15">
      <c r="A20" s="42" t="s">
        <v>77</v>
      </c>
      <c r="B20" s="7" t="s">
        <v>28</v>
      </c>
      <c r="C20" s="8">
        <v>19758.38</v>
      </c>
      <c r="D20" s="39"/>
      <c r="E20" s="39"/>
      <c r="F20" s="39"/>
      <c r="G20" s="39"/>
      <c r="H20" s="39"/>
      <c r="I20" s="39"/>
    </row>
    <row r="21" spans="1:9" ht="15">
      <c r="A21" s="42" t="s">
        <v>78</v>
      </c>
      <c r="B21" s="7" t="s">
        <v>29</v>
      </c>
      <c r="C21" s="8"/>
      <c r="D21" s="39"/>
      <c r="E21" s="39"/>
      <c r="F21" s="39"/>
      <c r="G21" s="39"/>
      <c r="H21" s="39"/>
      <c r="I21" s="39"/>
    </row>
    <row r="22" spans="1:9" ht="15">
      <c r="A22" s="42" t="s">
        <v>79</v>
      </c>
      <c r="B22" s="7" t="s">
        <v>30</v>
      </c>
      <c r="C22" s="8"/>
      <c r="D22" s="39"/>
      <c r="E22" s="39"/>
      <c r="F22" s="39"/>
      <c r="G22" s="39"/>
      <c r="H22" s="39"/>
      <c r="I22" s="39"/>
    </row>
    <row r="23" spans="1:9" ht="15">
      <c r="A23" s="42" t="s">
        <v>80</v>
      </c>
      <c r="B23" s="7" t="s">
        <v>31</v>
      </c>
      <c r="C23" s="8"/>
      <c r="D23" s="39"/>
      <c r="E23" s="39"/>
      <c r="F23" s="39"/>
      <c r="G23" s="39"/>
      <c r="H23" s="39"/>
      <c r="I23" s="39"/>
    </row>
    <row r="24" spans="1:9" ht="15">
      <c r="A24" s="42" t="s">
        <v>81</v>
      </c>
      <c r="B24" s="7" t="s">
        <v>32</v>
      </c>
      <c r="C24" s="8"/>
      <c r="D24" s="39"/>
      <c r="E24" s="39"/>
      <c r="F24" s="39"/>
      <c r="G24" s="39"/>
      <c r="H24" s="39"/>
      <c r="I24" s="39"/>
    </row>
    <row r="25" spans="1:9" ht="15">
      <c r="A25" s="42" t="s">
        <v>82</v>
      </c>
      <c r="B25" s="7" t="s">
        <v>33</v>
      </c>
      <c r="C25" s="8"/>
      <c r="D25" s="39"/>
      <c r="E25" s="39"/>
      <c r="F25" s="39"/>
      <c r="G25" s="39"/>
      <c r="H25" s="39"/>
      <c r="I25" s="39"/>
    </row>
    <row r="26" spans="1:9" ht="15">
      <c r="A26" s="42" t="s">
        <v>83</v>
      </c>
      <c r="B26" s="7" t="s">
        <v>34</v>
      </c>
      <c r="C26" s="8">
        <v>18950.13</v>
      </c>
      <c r="D26" s="39"/>
      <c r="E26" s="39"/>
      <c r="F26" s="39"/>
      <c r="G26" s="39"/>
      <c r="H26" s="39"/>
      <c r="I26" s="39"/>
    </row>
    <row r="27" spans="1:9" ht="15">
      <c r="A27" s="42" t="s">
        <v>84</v>
      </c>
      <c r="B27" s="7" t="s">
        <v>35</v>
      </c>
      <c r="C27" s="8"/>
      <c r="D27" s="39"/>
      <c r="E27" s="39"/>
      <c r="F27" s="39"/>
      <c r="G27" s="39"/>
      <c r="H27" s="39"/>
      <c r="I27" s="39"/>
    </row>
    <row r="28" spans="1:9" ht="15">
      <c r="A28" s="42" t="s">
        <v>85</v>
      </c>
      <c r="B28" s="7" t="s">
        <v>36</v>
      </c>
      <c r="C28" s="8"/>
      <c r="D28" s="39"/>
      <c r="E28" s="39"/>
      <c r="F28" s="39"/>
      <c r="G28" s="39"/>
      <c r="H28" s="39"/>
      <c r="I28" s="39"/>
    </row>
    <row r="29" spans="1:9" ht="15">
      <c r="A29" s="42" t="s">
        <v>86</v>
      </c>
      <c r="B29" s="7" t="s">
        <v>37</v>
      </c>
      <c r="C29" s="8"/>
      <c r="D29" s="39"/>
      <c r="E29" s="39"/>
      <c r="F29" s="39"/>
      <c r="G29" s="39"/>
      <c r="H29" s="39"/>
      <c r="I29" s="39"/>
    </row>
    <row r="30" spans="1:9" ht="15">
      <c r="A30" s="42" t="s">
        <v>87</v>
      </c>
      <c r="B30" s="7" t="s">
        <v>38</v>
      </c>
      <c r="C30" s="8"/>
      <c r="D30" s="39"/>
      <c r="E30" s="39"/>
      <c r="F30" s="39"/>
      <c r="G30" s="39"/>
      <c r="H30" s="39"/>
      <c r="I30" s="39"/>
    </row>
    <row r="31" spans="1:9" ht="15">
      <c r="A31" s="42" t="s">
        <v>88</v>
      </c>
      <c r="B31" s="7" t="s">
        <v>39</v>
      </c>
      <c r="C31" s="8"/>
      <c r="D31" s="39"/>
      <c r="E31" s="39"/>
      <c r="F31" s="39"/>
      <c r="G31" s="39"/>
      <c r="H31" s="39"/>
      <c r="I31" s="39"/>
    </row>
    <row r="32" spans="1:9" ht="15">
      <c r="A32" s="42" t="s">
        <v>89</v>
      </c>
      <c r="B32" s="7" t="s">
        <v>40</v>
      </c>
      <c r="C32" s="8"/>
      <c r="D32" s="39"/>
      <c r="E32" s="39"/>
      <c r="F32" s="39"/>
      <c r="G32" s="39"/>
      <c r="H32" s="39"/>
      <c r="I32" s="39"/>
    </row>
    <row r="33" spans="1:9" ht="15">
      <c r="A33" s="42" t="s">
        <v>91</v>
      </c>
      <c r="B33" s="7" t="s">
        <v>41</v>
      </c>
      <c r="C33" s="8"/>
      <c r="D33" s="39"/>
      <c r="E33" s="39"/>
      <c r="F33" s="39"/>
      <c r="G33" s="39"/>
      <c r="H33" s="39"/>
      <c r="I33" s="39"/>
    </row>
    <row r="34" spans="1:9" ht="15">
      <c r="A34" s="42" t="s">
        <v>92</v>
      </c>
      <c r="B34" s="7" t="s">
        <v>42</v>
      </c>
      <c r="C34" s="8"/>
      <c r="D34" s="39"/>
      <c r="E34" s="39"/>
      <c r="F34" s="39"/>
      <c r="G34" s="39"/>
      <c r="H34" s="39"/>
      <c r="I34" s="39"/>
    </row>
    <row r="35" spans="1:9" ht="15">
      <c r="A35" s="42" t="s">
        <v>93</v>
      </c>
      <c r="B35" s="7" t="s">
        <v>43</v>
      </c>
      <c r="C35" s="8"/>
      <c r="D35" s="39"/>
      <c r="E35" s="39"/>
      <c r="F35" s="39"/>
      <c r="G35" s="39"/>
      <c r="H35" s="39"/>
      <c r="I35" s="39"/>
    </row>
    <row r="36" spans="1:9" ht="15">
      <c r="A36" s="42" t="s">
        <v>94</v>
      </c>
      <c r="B36" s="7" t="s">
        <v>44</v>
      </c>
      <c r="C36" s="8"/>
      <c r="D36" s="39"/>
      <c r="E36" s="39"/>
      <c r="F36" s="39"/>
      <c r="G36" s="39"/>
      <c r="H36" s="39"/>
      <c r="I36" s="39"/>
    </row>
    <row r="37" spans="1:9" ht="15">
      <c r="A37" s="42" t="s">
        <v>95</v>
      </c>
      <c r="B37" s="7" t="s">
        <v>98</v>
      </c>
      <c r="C37" s="8"/>
      <c r="D37" s="39"/>
      <c r="E37" s="39"/>
      <c r="F37" s="39"/>
      <c r="G37" s="39"/>
      <c r="H37" s="39"/>
      <c r="I37" s="39"/>
    </row>
    <row r="38" spans="1:9" ht="15">
      <c r="A38" s="42" t="s">
        <v>96</v>
      </c>
      <c r="B38" s="7" t="s">
        <v>101</v>
      </c>
      <c r="C38" s="8">
        <v>2516.1</v>
      </c>
      <c r="D38" s="39"/>
      <c r="E38" s="39"/>
      <c r="F38" s="39"/>
      <c r="G38" s="39"/>
      <c r="H38" s="39"/>
      <c r="I38" s="39"/>
    </row>
    <row r="39" spans="1:9" ht="15">
      <c r="A39" s="42" t="s">
        <v>97</v>
      </c>
      <c r="B39" s="7" t="s">
        <v>102</v>
      </c>
      <c r="C39" s="50"/>
      <c r="D39" s="39"/>
      <c r="E39" s="39"/>
      <c r="F39" s="39"/>
      <c r="G39" s="39"/>
      <c r="H39" s="39"/>
      <c r="I39" s="39"/>
    </row>
    <row r="40" spans="1:9" ht="15">
      <c r="A40" s="42" t="s">
        <v>103</v>
      </c>
      <c r="B40" s="7" t="s">
        <v>105</v>
      </c>
      <c r="C40" s="50"/>
      <c r="D40" s="39"/>
      <c r="E40" s="39"/>
      <c r="F40" s="39"/>
      <c r="G40" s="39"/>
      <c r="H40" s="39"/>
      <c r="I40" s="39"/>
    </row>
    <row r="41" spans="1:9" ht="15">
      <c r="A41" s="42" t="s">
        <v>106</v>
      </c>
      <c r="B41" s="7" t="s">
        <v>108</v>
      </c>
      <c r="C41" s="50"/>
      <c r="D41" s="39"/>
      <c r="E41" s="39"/>
      <c r="F41" s="39"/>
      <c r="G41" s="39"/>
      <c r="H41" s="39"/>
      <c r="I41" s="39"/>
    </row>
    <row r="42" spans="1:9" ht="15.75" thickBot="1">
      <c r="A42" s="42" t="s">
        <v>110</v>
      </c>
      <c r="B42" s="7" t="s">
        <v>109</v>
      </c>
      <c r="C42" s="50"/>
      <c r="D42" s="39"/>
      <c r="E42" s="39"/>
      <c r="F42" s="39"/>
      <c r="G42" s="39"/>
      <c r="H42" s="39"/>
      <c r="I42" s="39"/>
    </row>
    <row r="43" spans="1:9" ht="15.75" thickBot="1">
      <c r="A43" s="67"/>
      <c r="B43" s="68" t="s">
        <v>45</v>
      </c>
      <c r="C43" s="69">
        <f>SUM(C6:C42)</f>
        <v>43998.07</v>
      </c>
      <c r="D43" s="1"/>
      <c r="E43" s="39"/>
      <c r="F43" s="39"/>
      <c r="G43" s="39"/>
      <c r="H43" s="39"/>
      <c r="I43" s="39"/>
    </row>
    <row r="44" spans="1:9" ht="14.2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>
      <c r="A45" s="39"/>
      <c r="B45" s="39"/>
      <c r="C45" s="39"/>
      <c r="D45" s="39"/>
      <c r="E45" s="39"/>
      <c r="F45" s="39"/>
      <c r="G45" s="39"/>
      <c r="H45" s="39"/>
      <c r="I45" s="39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1">
      <selection activeCell="I33" sqref="I3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07" t="s">
        <v>114</v>
      </c>
      <c r="B3" s="107"/>
      <c r="C3" s="107"/>
      <c r="D3" s="107"/>
      <c r="E3" s="107"/>
      <c r="F3" s="107"/>
      <c r="G3" s="107"/>
    </row>
    <row r="4" spans="1:7" ht="15">
      <c r="A4" s="37"/>
      <c r="B4" s="38"/>
      <c r="C4" s="38"/>
      <c r="D4" s="37"/>
      <c r="E4" s="37"/>
      <c r="F4" s="37"/>
      <c r="G4" s="39"/>
    </row>
    <row r="5" spans="1:7" ht="15" thickBot="1">
      <c r="A5" s="39"/>
      <c r="B5" s="39"/>
      <c r="C5" s="40"/>
      <c r="D5" s="39"/>
      <c r="E5" s="41"/>
      <c r="F5" s="39"/>
      <c r="G5" s="39"/>
    </row>
    <row r="6" spans="1:7" ht="30.75" thickBot="1">
      <c r="A6" s="103" t="s">
        <v>0</v>
      </c>
      <c r="B6" s="104" t="s">
        <v>1</v>
      </c>
      <c r="C6" s="105" t="s">
        <v>46</v>
      </c>
      <c r="D6" s="105" t="s">
        <v>47</v>
      </c>
      <c r="E6" s="106" t="s">
        <v>48</v>
      </c>
      <c r="F6" s="39"/>
      <c r="G6" s="39"/>
    </row>
    <row r="7" spans="1:7" ht="15">
      <c r="A7" s="99" t="s">
        <v>90</v>
      </c>
      <c r="B7" s="100" t="s">
        <v>14</v>
      </c>
      <c r="C7" s="101">
        <v>3513.79</v>
      </c>
      <c r="D7" s="101">
        <v>2810.47</v>
      </c>
      <c r="E7" s="102">
        <f>C7+D7</f>
        <v>6324.26</v>
      </c>
      <c r="F7" s="39"/>
      <c r="G7" s="39"/>
    </row>
    <row r="8" spans="1:7" ht="15">
      <c r="A8" s="42" t="s">
        <v>63</v>
      </c>
      <c r="B8" s="7" t="s">
        <v>49</v>
      </c>
      <c r="C8" s="6">
        <v>1749.46</v>
      </c>
      <c r="D8" s="6">
        <v>1399.48</v>
      </c>
      <c r="E8" s="8">
        <f aca="true" t="shared" si="0" ref="E8:E44">C8+D8</f>
        <v>3148.94</v>
      </c>
      <c r="F8" s="39"/>
      <c r="G8" s="39"/>
    </row>
    <row r="9" spans="1:7" ht="15">
      <c r="A9" s="42" t="s">
        <v>64</v>
      </c>
      <c r="B9" s="7" t="s">
        <v>16</v>
      </c>
      <c r="C9" s="6">
        <v>2556.53</v>
      </c>
      <c r="D9" s="6">
        <v>2045.06</v>
      </c>
      <c r="E9" s="8">
        <f t="shared" si="0"/>
        <v>4601.59</v>
      </c>
      <c r="F9" s="39"/>
      <c r="G9" s="39"/>
    </row>
    <row r="10" spans="1:7" ht="15">
      <c r="A10" s="42" t="s">
        <v>65</v>
      </c>
      <c r="B10" s="7" t="s">
        <v>17</v>
      </c>
      <c r="C10" s="6">
        <v>681.07</v>
      </c>
      <c r="D10" s="6">
        <v>544.82</v>
      </c>
      <c r="E10" s="8">
        <f t="shared" si="0"/>
        <v>1225.89</v>
      </c>
      <c r="F10" s="39"/>
      <c r="G10" s="39"/>
    </row>
    <row r="11" spans="1:7" ht="15">
      <c r="A11" s="42" t="s">
        <v>66</v>
      </c>
      <c r="B11" s="7" t="s">
        <v>18</v>
      </c>
      <c r="C11" s="6">
        <v>540.28</v>
      </c>
      <c r="D11" s="6">
        <v>432.25</v>
      </c>
      <c r="E11" s="8">
        <f t="shared" si="0"/>
        <v>972.53</v>
      </c>
      <c r="F11" s="39"/>
      <c r="G11" s="39"/>
    </row>
    <row r="12" spans="1:7" ht="15">
      <c r="A12" s="42" t="s">
        <v>67</v>
      </c>
      <c r="B12" s="7" t="s">
        <v>19</v>
      </c>
      <c r="C12" s="6">
        <v>945.41</v>
      </c>
      <c r="D12" s="6">
        <v>756.29</v>
      </c>
      <c r="E12" s="8">
        <f t="shared" si="0"/>
        <v>1701.6999999999998</v>
      </c>
      <c r="F12" s="39"/>
      <c r="G12" s="39"/>
    </row>
    <row r="13" spans="1:7" ht="15">
      <c r="A13" s="42" t="s">
        <v>68</v>
      </c>
      <c r="B13" s="7" t="s">
        <v>20</v>
      </c>
      <c r="C13" s="6">
        <v>1373.7</v>
      </c>
      <c r="D13" s="6">
        <v>1098.96</v>
      </c>
      <c r="E13" s="8">
        <f t="shared" si="0"/>
        <v>2472.66</v>
      </c>
      <c r="F13" s="39"/>
      <c r="G13" s="39"/>
    </row>
    <row r="14" spans="1:7" ht="15">
      <c r="A14" s="42" t="s">
        <v>69</v>
      </c>
      <c r="B14" s="7" t="s">
        <v>21</v>
      </c>
      <c r="C14" s="6">
        <v>2072.79</v>
      </c>
      <c r="D14" s="6">
        <v>1658.16</v>
      </c>
      <c r="E14" s="8">
        <f t="shared" si="0"/>
        <v>3730.95</v>
      </c>
      <c r="F14" s="39"/>
      <c r="G14" s="39"/>
    </row>
    <row r="15" spans="1:7" ht="15">
      <c r="A15" s="42" t="s">
        <v>70</v>
      </c>
      <c r="B15" s="7" t="s">
        <v>22</v>
      </c>
      <c r="C15" s="6">
        <v>4691.62</v>
      </c>
      <c r="D15" s="6">
        <v>3753.45</v>
      </c>
      <c r="E15" s="8">
        <f t="shared" si="0"/>
        <v>8445.07</v>
      </c>
      <c r="F15" s="39"/>
      <c r="G15" s="39"/>
    </row>
    <row r="16" spans="1:7" ht="15">
      <c r="A16" s="42" t="s">
        <v>71</v>
      </c>
      <c r="B16" s="7" t="s">
        <v>23</v>
      </c>
      <c r="C16" s="6">
        <v>578.01</v>
      </c>
      <c r="D16" s="6">
        <v>462.38</v>
      </c>
      <c r="E16" s="8">
        <f t="shared" si="0"/>
        <v>1040.3899999999999</v>
      </c>
      <c r="F16" s="39"/>
      <c r="G16" s="39"/>
    </row>
    <row r="17" spans="1:7" ht="15">
      <c r="A17" s="42" t="s">
        <v>72</v>
      </c>
      <c r="B17" s="7" t="s">
        <v>24</v>
      </c>
      <c r="C17" s="6">
        <v>1865.89</v>
      </c>
      <c r="D17" s="6">
        <v>1492.58</v>
      </c>
      <c r="E17" s="8">
        <f t="shared" si="0"/>
        <v>3358.4700000000003</v>
      </c>
      <c r="F17" s="39"/>
      <c r="G17" s="39"/>
    </row>
    <row r="18" spans="1:7" ht="15">
      <c r="A18" s="42" t="s">
        <v>73</v>
      </c>
      <c r="B18" s="7" t="s">
        <v>50</v>
      </c>
      <c r="C18" s="6">
        <v>8100.09</v>
      </c>
      <c r="D18" s="6">
        <v>6480.15</v>
      </c>
      <c r="E18" s="8">
        <f t="shared" si="0"/>
        <v>14580.24</v>
      </c>
      <c r="F18" s="39"/>
      <c r="G18" s="39"/>
    </row>
    <row r="19" spans="1:7" ht="15">
      <c r="A19" s="42" t="s">
        <v>74</v>
      </c>
      <c r="B19" s="7" t="s">
        <v>26</v>
      </c>
      <c r="C19" s="6">
        <v>2801.73</v>
      </c>
      <c r="D19" s="6">
        <v>2241.16</v>
      </c>
      <c r="E19" s="8">
        <f t="shared" si="0"/>
        <v>5042.889999999999</v>
      </c>
      <c r="F19" s="39"/>
      <c r="G19" s="39"/>
    </row>
    <row r="20" spans="1:7" ht="15">
      <c r="A20" s="42" t="s">
        <v>75</v>
      </c>
      <c r="B20" s="7" t="s">
        <v>27</v>
      </c>
      <c r="C20" s="6">
        <v>669.15</v>
      </c>
      <c r="D20" s="6">
        <v>535.31</v>
      </c>
      <c r="E20" s="8">
        <f t="shared" si="0"/>
        <v>1204.46</v>
      </c>
      <c r="F20" s="39"/>
      <c r="G20" s="39"/>
    </row>
    <row r="21" spans="1:7" ht="15">
      <c r="A21" s="42" t="s">
        <v>76</v>
      </c>
      <c r="B21" s="7" t="s">
        <v>28</v>
      </c>
      <c r="C21" s="6">
        <v>1225.33</v>
      </c>
      <c r="D21" s="6">
        <v>980.25</v>
      </c>
      <c r="E21" s="8">
        <f t="shared" si="0"/>
        <v>2205.58</v>
      </c>
      <c r="F21" s="39"/>
      <c r="G21" s="39"/>
    </row>
    <row r="22" spans="1:7" ht="15">
      <c r="A22" s="42" t="s">
        <v>77</v>
      </c>
      <c r="B22" s="7" t="s">
        <v>29</v>
      </c>
      <c r="C22" s="6">
        <v>2509.32</v>
      </c>
      <c r="D22" s="6">
        <v>2007.24</v>
      </c>
      <c r="E22" s="8">
        <f t="shared" si="0"/>
        <v>4516.56</v>
      </c>
      <c r="F22" s="39"/>
      <c r="G22" s="39"/>
    </row>
    <row r="23" spans="1:7" ht="15">
      <c r="A23" s="42" t="s">
        <v>78</v>
      </c>
      <c r="B23" s="7" t="s">
        <v>30</v>
      </c>
      <c r="C23" s="6">
        <v>448.19</v>
      </c>
      <c r="D23" s="6">
        <v>358.52</v>
      </c>
      <c r="E23" s="8">
        <f t="shared" si="0"/>
        <v>806.71</v>
      </c>
      <c r="F23" s="39"/>
      <c r="G23" s="39"/>
    </row>
    <row r="24" spans="1:7" ht="15">
      <c r="A24" s="42" t="s">
        <v>79</v>
      </c>
      <c r="B24" s="7" t="s">
        <v>31</v>
      </c>
      <c r="C24" s="6">
        <v>403.24</v>
      </c>
      <c r="D24" s="6">
        <v>322.6</v>
      </c>
      <c r="E24" s="8">
        <f t="shared" si="0"/>
        <v>725.84</v>
      </c>
      <c r="F24" s="39"/>
      <c r="G24" s="39"/>
    </row>
    <row r="25" spans="1:7" ht="15">
      <c r="A25" s="42" t="s">
        <v>80</v>
      </c>
      <c r="B25" s="7" t="s">
        <v>32</v>
      </c>
      <c r="C25" s="6">
        <v>880.69</v>
      </c>
      <c r="D25" s="6">
        <v>704.51</v>
      </c>
      <c r="E25" s="8">
        <f t="shared" si="0"/>
        <v>1585.2</v>
      </c>
      <c r="F25" s="39"/>
      <c r="G25" s="39"/>
    </row>
    <row r="26" spans="1:7" ht="15">
      <c r="A26" s="42" t="s">
        <v>81</v>
      </c>
      <c r="B26" s="7" t="s">
        <v>33</v>
      </c>
      <c r="C26" s="6">
        <v>1781.32</v>
      </c>
      <c r="D26" s="6">
        <v>1425</v>
      </c>
      <c r="E26" s="8">
        <f t="shared" si="0"/>
        <v>3206.3199999999997</v>
      </c>
      <c r="F26" s="39"/>
      <c r="G26" s="39"/>
    </row>
    <row r="27" spans="1:7" ht="15">
      <c r="A27" s="42" t="s">
        <v>82</v>
      </c>
      <c r="B27" s="7" t="s">
        <v>34</v>
      </c>
      <c r="C27" s="6">
        <v>4645.81</v>
      </c>
      <c r="D27" s="6">
        <v>3717.36</v>
      </c>
      <c r="E27" s="8">
        <f t="shared" si="0"/>
        <v>8363.17</v>
      </c>
      <c r="F27" s="39"/>
      <c r="G27" s="39"/>
    </row>
    <row r="28" spans="1:7" ht="15">
      <c r="A28" s="42" t="s">
        <v>83</v>
      </c>
      <c r="B28" s="7" t="s">
        <v>35</v>
      </c>
      <c r="C28" s="6">
        <v>932.27</v>
      </c>
      <c r="D28" s="6">
        <v>745.82</v>
      </c>
      <c r="E28" s="8">
        <f t="shared" si="0"/>
        <v>1678.0900000000001</v>
      </c>
      <c r="F28" s="39"/>
      <c r="G28" s="39"/>
    </row>
    <row r="29" spans="1:7" ht="15">
      <c r="A29" s="42" t="s">
        <v>84</v>
      </c>
      <c r="B29" s="7" t="s">
        <v>36</v>
      </c>
      <c r="C29" s="6">
        <v>1121.49</v>
      </c>
      <c r="D29" s="6">
        <v>897.19</v>
      </c>
      <c r="E29" s="8">
        <f t="shared" si="0"/>
        <v>2018.68</v>
      </c>
      <c r="F29" s="39"/>
      <c r="G29" s="39"/>
    </row>
    <row r="30" spans="1:8" ht="15">
      <c r="A30" s="42" t="s">
        <v>85</v>
      </c>
      <c r="B30" s="7" t="s">
        <v>37</v>
      </c>
      <c r="C30" s="6">
        <v>5587.26</v>
      </c>
      <c r="D30" s="6">
        <v>4461.36</v>
      </c>
      <c r="E30" s="8">
        <f t="shared" si="0"/>
        <v>10048.619999999999</v>
      </c>
      <c r="F30" s="39"/>
      <c r="G30" s="39"/>
      <c r="H30" s="3"/>
    </row>
    <row r="31" spans="1:7" ht="15">
      <c r="A31" s="42" t="s">
        <v>86</v>
      </c>
      <c r="B31" s="7" t="s">
        <v>38</v>
      </c>
      <c r="C31" s="6">
        <v>14.29</v>
      </c>
      <c r="D31" s="6">
        <v>11.43</v>
      </c>
      <c r="E31" s="8">
        <f t="shared" si="0"/>
        <v>25.72</v>
      </c>
      <c r="F31" s="39"/>
      <c r="G31" s="39"/>
    </row>
    <row r="32" spans="1:7" ht="15">
      <c r="A32" s="42" t="s">
        <v>87</v>
      </c>
      <c r="B32" s="7" t="s">
        <v>39</v>
      </c>
      <c r="C32" s="6">
        <v>44.74</v>
      </c>
      <c r="D32" s="6">
        <v>35.78</v>
      </c>
      <c r="E32" s="8">
        <f t="shared" si="0"/>
        <v>80.52000000000001</v>
      </c>
      <c r="F32" s="39"/>
      <c r="G32" s="39"/>
    </row>
    <row r="33" spans="1:7" ht="15">
      <c r="A33" s="42" t="s">
        <v>88</v>
      </c>
      <c r="B33" s="7" t="s">
        <v>40</v>
      </c>
      <c r="C33" s="6">
        <v>2253.26</v>
      </c>
      <c r="D33" s="6">
        <v>1802.49</v>
      </c>
      <c r="E33" s="8">
        <f t="shared" si="0"/>
        <v>4055.75</v>
      </c>
      <c r="F33" s="39"/>
      <c r="G33" s="39"/>
    </row>
    <row r="34" spans="1:7" ht="15">
      <c r="A34" s="42" t="s">
        <v>89</v>
      </c>
      <c r="B34" s="7" t="s">
        <v>41</v>
      </c>
      <c r="C34" s="6">
        <v>779.07</v>
      </c>
      <c r="D34" s="6">
        <v>623.27</v>
      </c>
      <c r="E34" s="8">
        <f t="shared" si="0"/>
        <v>1402.3400000000001</v>
      </c>
      <c r="F34" s="39"/>
      <c r="G34" s="39"/>
    </row>
    <row r="35" spans="1:7" ht="15">
      <c r="A35" s="42" t="s">
        <v>91</v>
      </c>
      <c r="B35" s="7" t="s">
        <v>42</v>
      </c>
      <c r="C35" s="6">
        <v>2668.7</v>
      </c>
      <c r="D35" s="6">
        <v>2134.92</v>
      </c>
      <c r="E35" s="8">
        <f t="shared" si="0"/>
        <v>4803.62</v>
      </c>
      <c r="F35" s="39"/>
      <c r="G35" s="39"/>
    </row>
    <row r="36" spans="1:7" ht="15">
      <c r="A36" s="42" t="s">
        <v>92</v>
      </c>
      <c r="B36" s="7" t="s">
        <v>43</v>
      </c>
      <c r="C36" s="6">
        <v>5823.62</v>
      </c>
      <c r="D36" s="6">
        <v>4658.9</v>
      </c>
      <c r="E36" s="8">
        <f t="shared" si="0"/>
        <v>10482.52</v>
      </c>
      <c r="F36" s="39"/>
      <c r="G36" s="39"/>
    </row>
    <row r="37" spans="1:7" ht="15">
      <c r="A37" s="42" t="s">
        <v>93</v>
      </c>
      <c r="B37" s="7" t="s">
        <v>44</v>
      </c>
      <c r="C37" s="6">
        <v>669.95</v>
      </c>
      <c r="D37" s="6">
        <v>535.97</v>
      </c>
      <c r="E37" s="8">
        <f t="shared" si="0"/>
        <v>1205.92</v>
      </c>
      <c r="F37" s="39"/>
      <c r="G37" s="39"/>
    </row>
    <row r="38" spans="1:7" ht="15">
      <c r="A38" s="42" t="s">
        <v>94</v>
      </c>
      <c r="B38" s="7" t="s">
        <v>98</v>
      </c>
      <c r="C38" s="6">
        <v>143.62</v>
      </c>
      <c r="D38" s="6">
        <v>114.87</v>
      </c>
      <c r="E38" s="8">
        <f t="shared" si="0"/>
        <v>258.49</v>
      </c>
      <c r="F38" s="39"/>
      <c r="G38" s="39"/>
    </row>
    <row r="39" spans="1:7" ht="15">
      <c r="A39" s="42" t="s">
        <v>95</v>
      </c>
      <c r="B39" s="7" t="s">
        <v>101</v>
      </c>
      <c r="C39" s="6">
        <v>2274.45</v>
      </c>
      <c r="D39" s="6">
        <v>1819.46</v>
      </c>
      <c r="E39" s="8">
        <f t="shared" si="0"/>
        <v>4093.91</v>
      </c>
      <c r="F39" s="39"/>
      <c r="G39" s="39"/>
    </row>
    <row r="40" spans="1:7" ht="15">
      <c r="A40" s="42" t="s">
        <v>96</v>
      </c>
      <c r="B40" s="7" t="s">
        <v>102</v>
      </c>
      <c r="C40" s="6">
        <v>2077.77</v>
      </c>
      <c r="D40" s="6">
        <v>1662.08</v>
      </c>
      <c r="E40" s="8">
        <f t="shared" si="0"/>
        <v>3739.85</v>
      </c>
      <c r="F40" s="39"/>
      <c r="G40" s="39"/>
    </row>
    <row r="41" spans="1:7" ht="15">
      <c r="A41" s="42" t="s">
        <v>97</v>
      </c>
      <c r="B41" s="7" t="s">
        <v>105</v>
      </c>
      <c r="C41" s="6">
        <v>640.53</v>
      </c>
      <c r="D41" s="6">
        <v>512.42</v>
      </c>
      <c r="E41" s="8">
        <f t="shared" si="0"/>
        <v>1152.9499999999998</v>
      </c>
      <c r="F41" s="39"/>
      <c r="G41" s="39"/>
    </row>
    <row r="42" spans="1:7" ht="15">
      <c r="A42" s="42" t="s">
        <v>103</v>
      </c>
      <c r="B42" s="7" t="s">
        <v>108</v>
      </c>
      <c r="C42" s="6">
        <v>261.23</v>
      </c>
      <c r="D42" s="6">
        <v>209.02</v>
      </c>
      <c r="E42" s="8">
        <f t="shared" si="0"/>
        <v>470.25</v>
      </c>
      <c r="F42" s="39"/>
      <c r="G42" s="39"/>
    </row>
    <row r="43" spans="1:7" ht="15.75" thickBot="1">
      <c r="A43" s="94" t="s">
        <v>106</v>
      </c>
      <c r="B43" s="92" t="s">
        <v>109</v>
      </c>
      <c r="C43" s="93">
        <v>390.85</v>
      </c>
      <c r="D43" s="93">
        <v>312.67</v>
      </c>
      <c r="E43" s="90">
        <f t="shared" si="0"/>
        <v>703.52</v>
      </c>
      <c r="F43" s="39"/>
      <c r="G43" s="39"/>
    </row>
    <row r="44" spans="1:7" ht="15.75" thickBot="1">
      <c r="A44" s="95"/>
      <c r="B44" s="96" t="s">
        <v>45</v>
      </c>
      <c r="C44" s="98">
        <f>SUM(C7:C43)</f>
        <v>69716.52</v>
      </c>
      <c r="D44" s="97">
        <f>SUM(D7:D43)</f>
        <v>55763.64999999999</v>
      </c>
      <c r="E44" s="91">
        <f t="shared" si="0"/>
        <v>125480.16999999998</v>
      </c>
      <c r="F44" s="39"/>
      <c r="G44" s="39"/>
    </row>
    <row r="45" spans="1:7" ht="14.25">
      <c r="A45" s="39"/>
      <c r="B45" s="39"/>
      <c r="C45" s="1"/>
      <c r="D45" s="1"/>
      <c r="E45" s="43"/>
      <c r="F45" s="39"/>
      <c r="G45" s="39"/>
    </row>
    <row r="47" ht="12.75">
      <c r="D47" s="3"/>
    </row>
    <row r="48" ht="12.75">
      <c r="C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">
      <selection activeCell="D29" sqref="D29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108" t="s">
        <v>115</v>
      </c>
      <c r="B3" s="108"/>
      <c r="C3" s="108"/>
      <c r="D3" s="108"/>
      <c r="E3" s="108"/>
      <c r="F3" s="108"/>
      <c r="G3" s="108"/>
      <c r="H3" s="108"/>
    </row>
    <row r="4" spans="1:8" ht="14.25">
      <c r="A4" s="39"/>
      <c r="B4" s="39"/>
      <c r="C4" s="41"/>
      <c r="D4" s="1"/>
      <c r="E4" s="1"/>
      <c r="F4" s="1"/>
      <c r="G4" s="39"/>
      <c r="H4" s="39"/>
    </row>
    <row r="5" spans="1:8" ht="30">
      <c r="A5" s="52" t="s">
        <v>0</v>
      </c>
      <c r="B5" s="52" t="s">
        <v>1</v>
      </c>
      <c r="C5" s="54" t="s">
        <v>51</v>
      </c>
      <c r="D5" s="1"/>
      <c r="E5" s="1"/>
      <c r="F5" s="1"/>
      <c r="G5" s="39"/>
      <c r="H5" s="39"/>
    </row>
    <row r="6" spans="1:8" ht="15">
      <c r="A6" s="42" t="s">
        <v>90</v>
      </c>
      <c r="B6" s="7" t="s">
        <v>14</v>
      </c>
      <c r="C6" s="8">
        <v>13091.46</v>
      </c>
      <c r="D6" s="1"/>
      <c r="E6" s="1"/>
      <c r="F6" s="1"/>
      <c r="G6" s="39"/>
      <c r="H6" s="39"/>
    </row>
    <row r="7" spans="1:8" ht="15">
      <c r="A7" s="42" t="s">
        <v>63</v>
      </c>
      <c r="B7" s="7" t="s">
        <v>49</v>
      </c>
      <c r="C7" s="8">
        <v>7880.13</v>
      </c>
      <c r="D7" s="1"/>
      <c r="E7" s="1"/>
      <c r="F7" s="1"/>
      <c r="G7" s="39"/>
      <c r="H7" s="39"/>
    </row>
    <row r="8" spans="1:8" ht="15">
      <c r="A8" s="42" t="s">
        <v>64</v>
      </c>
      <c r="B8" s="7" t="s">
        <v>16</v>
      </c>
      <c r="C8" s="8">
        <v>5156.61</v>
      </c>
      <c r="D8" s="1"/>
      <c r="E8" s="1"/>
      <c r="F8" s="1"/>
      <c r="G8" s="39"/>
      <c r="H8" s="39"/>
    </row>
    <row r="9" spans="1:8" ht="15">
      <c r="A9" s="42" t="s">
        <v>65</v>
      </c>
      <c r="B9" s="7" t="s">
        <v>17</v>
      </c>
      <c r="C9" s="8">
        <v>1655.7</v>
      </c>
      <c r="D9" s="1"/>
      <c r="E9" s="1"/>
      <c r="F9" s="1"/>
      <c r="G9" s="39"/>
      <c r="H9" s="39"/>
    </row>
    <row r="10" spans="1:8" ht="15">
      <c r="A10" s="42" t="s">
        <v>66</v>
      </c>
      <c r="B10" s="7" t="s">
        <v>18</v>
      </c>
      <c r="C10" s="8">
        <v>1208.08</v>
      </c>
      <c r="D10" s="1"/>
      <c r="E10" s="1"/>
      <c r="F10" s="1"/>
      <c r="G10" s="39"/>
      <c r="H10" s="39"/>
    </row>
    <row r="11" spans="1:8" ht="15">
      <c r="A11" s="42" t="s">
        <v>67</v>
      </c>
      <c r="B11" s="7" t="s">
        <v>19</v>
      </c>
      <c r="C11" s="8">
        <v>2410.61</v>
      </c>
      <c r="D11" s="1"/>
      <c r="E11" s="1"/>
      <c r="F11" s="1"/>
      <c r="G11" s="39"/>
      <c r="H11" s="39"/>
    </row>
    <row r="12" spans="1:8" ht="15">
      <c r="A12" s="42" t="s">
        <v>68</v>
      </c>
      <c r="B12" s="7" t="s">
        <v>20</v>
      </c>
      <c r="C12" s="8">
        <v>5822.33</v>
      </c>
      <c r="D12" s="1"/>
      <c r="E12" s="1"/>
      <c r="F12" s="1"/>
      <c r="G12" s="39"/>
      <c r="H12" s="39"/>
    </row>
    <row r="13" spans="1:8" ht="15">
      <c r="A13" s="42" t="s">
        <v>69</v>
      </c>
      <c r="B13" s="7" t="s">
        <v>21</v>
      </c>
      <c r="C13" s="8">
        <v>8009.68</v>
      </c>
      <c r="D13" s="1"/>
      <c r="E13" s="1"/>
      <c r="F13" s="1"/>
      <c r="G13" s="39"/>
      <c r="H13" s="39"/>
    </row>
    <row r="14" spans="1:8" ht="15">
      <c r="A14" s="42" t="s">
        <v>70</v>
      </c>
      <c r="B14" s="7" t="s">
        <v>22</v>
      </c>
      <c r="C14" s="8">
        <v>11247.03</v>
      </c>
      <c r="D14" s="1"/>
      <c r="E14" s="1"/>
      <c r="F14" s="1"/>
      <c r="G14" s="39"/>
      <c r="H14" s="39"/>
    </row>
    <row r="15" spans="1:8" ht="15">
      <c r="A15" s="42" t="s">
        <v>71</v>
      </c>
      <c r="B15" s="7" t="s">
        <v>23</v>
      </c>
      <c r="C15" s="8">
        <v>8453.58</v>
      </c>
      <c r="D15" s="1"/>
      <c r="E15" s="1"/>
      <c r="F15" s="1"/>
      <c r="G15" s="39"/>
      <c r="H15" s="39"/>
    </row>
    <row r="16" spans="1:8" ht="15">
      <c r="A16" s="42" t="s">
        <v>72</v>
      </c>
      <c r="B16" s="7" t="s">
        <v>24</v>
      </c>
      <c r="C16" s="8">
        <v>3611.53</v>
      </c>
      <c r="D16" s="1"/>
      <c r="E16" s="1"/>
      <c r="F16" s="1"/>
      <c r="G16" s="39"/>
      <c r="H16" s="39"/>
    </row>
    <row r="17" spans="1:8" ht="15">
      <c r="A17" s="42" t="s">
        <v>73</v>
      </c>
      <c r="B17" s="7" t="s">
        <v>50</v>
      </c>
      <c r="C17" s="8">
        <v>22530.86</v>
      </c>
      <c r="D17" s="1"/>
      <c r="E17" s="1"/>
      <c r="F17" s="1"/>
      <c r="G17" s="39"/>
      <c r="H17" s="39"/>
    </row>
    <row r="18" spans="1:8" ht="15">
      <c r="A18" s="42" t="s">
        <v>74</v>
      </c>
      <c r="B18" s="7" t="s">
        <v>26</v>
      </c>
      <c r="C18" s="8">
        <v>5367.2</v>
      </c>
      <c r="D18" s="1"/>
      <c r="E18" s="1"/>
      <c r="F18" s="1"/>
      <c r="G18" s="39"/>
      <c r="H18" s="39"/>
    </row>
    <row r="19" spans="1:8" ht="15">
      <c r="A19" s="42" t="s">
        <v>75</v>
      </c>
      <c r="B19" s="7" t="s">
        <v>27</v>
      </c>
      <c r="C19" s="8">
        <v>3876.97</v>
      </c>
      <c r="D19" s="1"/>
      <c r="E19" s="1"/>
      <c r="F19" s="1"/>
      <c r="G19" s="39"/>
      <c r="H19" s="39"/>
    </row>
    <row r="20" spans="1:8" ht="15">
      <c r="A20" s="42" t="s">
        <v>76</v>
      </c>
      <c r="B20" s="7" t="s">
        <v>28</v>
      </c>
      <c r="C20" s="8">
        <v>8200.99</v>
      </c>
      <c r="D20" s="1"/>
      <c r="E20" s="1"/>
      <c r="F20" s="1"/>
      <c r="G20" s="39"/>
      <c r="H20" s="39"/>
    </row>
    <row r="21" spans="1:8" ht="15">
      <c r="A21" s="42" t="s">
        <v>77</v>
      </c>
      <c r="B21" s="7" t="s">
        <v>29</v>
      </c>
      <c r="C21" s="8">
        <v>2461.31</v>
      </c>
      <c r="D21" s="1"/>
      <c r="E21" s="1"/>
      <c r="F21" s="1"/>
      <c r="G21" s="39"/>
      <c r="H21" s="39"/>
    </row>
    <row r="22" spans="1:8" ht="15">
      <c r="A22" s="42" t="s">
        <v>78</v>
      </c>
      <c r="B22" s="7" t="s">
        <v>30</v>
      </c>
      <c r="C22" s="8">
        <v>933.57</v>
      </c>
      <c r="D22" s="1"/>
      <c r="E22" s="1"/>
      <c r="F22" s="1"/>
      <c r="G22" s="39"/>
      <c r="H22" s="39"/>
    </row>
    <row r="23" spans="1:8" ht="15">
      <c r="A23" s="42" t="s">
        <v>79</v>
      </c>
      <c r="B23" s="7" t="s">
        <v>31</v>
      </c>
      <c r="C23" s="8">
        <v>928.56</v>
      </c>
      <c r="D23" s="1"/>
      <c r="E23" s="1"/>
      <c r="F23" s="1"/>
      <c r="G23" s="39"/>
      <c r="H23" s="39"/>
    </row>
    <row r="24" spans="1:8" ht="15">
      <c r="A24" s="42" t="s">
        <v>80</v>
      </c>
      <c r="B24" s="7" t="s">
        <v>32</v>
      </c>
      <c r="C24" s="8">
        <v>952.52</v>
      </c>
      <c r="D24" s="1"/>
      <c r="E24" s="1"/>
      <c r="F24" s="1"/>
      <c r="G24" s="39"/>
      <c r="H24" s="39"/>
    </row>
    <row r="25" spans="1:8" ht="15">
      <c r="A25" s="42" t="s">
        <v>81</v>
      </c>
      <c r="B25" s="7" t="s">
        <v>33</v>
      </c>
      <c r="C25" s="8">
        <v>7468.63</v>
      </c>
      <c r="D25" s="1"/>
      <c r="E25" s="1"/>
      <c r="F25" s="1"/>
      <c r="G25" s="39"/>
      <c r="H25" s="39"/>
    </row>
    <row r="26" spans="1:8" ht="15">
      <c r="A26" s="42" t="s">
        <v>82</v>
      </c>
      <c r="B26" s="7" t="s">
        <v>34</v>
      </c>
      <c r="C26" s="8">
        <v>8668.37</v>
      </c>
      <c r="D26" s="1"/>
      <c r="E26" s="1"/>
      <c r="F26" s="1"/>
      <c r="G26" s="39"/>
      <c r="H26" s="39"/>
    </row>
    <row r="27" spans="1:8" ht="15">
      <c r="A27" s="42" t="s">
        <v>83</v>
      </c>
      <c r="B27" s="7" t="s">
        <v>35</v>
      </c>
      <c r="C27" s="8">
        <v>3456.94</v>
      </c>
      <c r="D27" s="1"/>
      <c r="E27" s="1"/>
      <c r="F27" s="1"/>
      <c r="G27" s="39"/>
      <c r="H27" s="39"/>
    </row>
    <row r="28" spans="1:8" ht="15">
      <c r="A28" s="42" t="s">
        <v>84</v>
      </c>
      <c r="B28" s="7" t="s">
        <v>36</v>
      </c>
      <c r="C28" s="8">
        <v>1528.95</v>
      </c>
      <c r="D28" s="1"/>
      <c r="E28" s="1"/>
      <c r="F28" s="1"/>
      <c r="G28" s="39"/>
      <c r="H28" s="39"/>
    </row>
    <row r="29" spans="1:8" ht="15">
      <c r="A29" s="42" t="s">
        <v>85</v>
      </c>
      <c r="B29" s="7" t="s">
        <v>37</v>
      </c>
      <c r="C29" s="8">
        <v>19842.12</v>
      </c>
      <c r="D29" s="1"/>
      <c r="E29" s="1"/>
      <c r="F29" s="1"/>
      <c r="G29" s="39"/>
      <c r="H29" s="39"/>
    </row>
    <row r="30" spans="1:8" ht="15">
      <c r="A30" s="42" t="s">
        <v>86</v>
      </c>
      <c r="B30" s="7" t="s">
        <v>38</v>
      </c>
      <c r="C30" s="8">
        <v>86.93</v>
      </c>
      <c r="D30" s="1"/>
      <c r="E30" s="1"/>
      <c r="F30" s="1"/>
      <c r="G30" s="39"/>
      <c r="H30" s="39"/>
    </row>
    <row r="31" spans="1:8" ht="15">
      <c r="A31" s="42" t="s">
        <v>87</v>
      </c>
      <c r="B31" s="7" t="s">
        <v>39</v>
      </c>
      <c r="C31" s="8">
        <v>13400.69</v>
      </c>
      <c r="D31" s="1"/>
      <c r="E31" s="1"/>
      <c r="F31" s="1"/>
      <c r="G31" s="39"/>
      <c r="H31" s="39"/>
    </row>
    <row r="32" spans="1:8" ht="15">
      <c r="A32" s="42" t="s">
        <v>88</v>
      </c>
      <c r="B32" s="7" t="s">
        <v>40</v>
      </c>
      <c r="C32" s="8">
        <v>4071.35</v>
      </c>
      <c r="D32" s="1"/>
      <c r="E32" s="1"/>
      <c r="F32" s="1"/>
      <c r="G32" s="39"/>
      <c r="H32" s="39"/>
    </row>
    <row r="33" spans="1:8" ht="15">
      <c r="A33" s="42" t="s">
        <v>89</v>
      </c>
      <c r="B33" s="7" t="s">
        <v>41</v>
      </c>
      <c r="C33" s="8">
        <v>2350.17</v>
      </c>
      <c r="D33" s="1"/>
      <c r="E33" s="1"/>
      <c r="F33" s="1"/>
      <c r="G33" s="39"/>
      <c r="H33" s="39"/>
    </row>
    <row r="34" spans="1:8" ht="15">
      <c r="A34" s="42" t="s">
        <v>91</v>
      </c>
      <c r="B34" s="7" t="s">
        <v>42</v>
      </c>
      <c r="C34" s="8">
        <v>8062.85</v>
      </c>
      <c r="D34" s="1"/>
      <c r="E34" s="1"/>
      <c r="F34" s="1"/>
      <c r="G34" s="39"/>
      <c r="H34" s="39"/>
    </row>
    <row r="35" spans="1:8" ht="15">
      <c r="A35" s="42" t="s">
        <v>92</v>
      </c>
      <c r="B35" s="7" t="s">
        <v>43</v>
      </c>
      <c r="C35" s="8">
        <v>8687.35</v>
      </c>
      <c r="D35" s="1"/>
      <c r="E35" s="1"/>
      <c r="F35" s="1"/>
      <c r="G35" s="39"/>
      <c r="H35" s="39"/>
    </row>
    <row r="36" spans="1:8" ht="15">
      <c r="A36" s="42" t="s">
        <v>93</v>
      </c>
      <c r="B36" s="7" t="s">
        <v>44</v>
      </c>
      <c r="C36" s="8">
        <v>1118.97</v>
      </c>
      <c r="D36" s="1"/>
      <c r="E36" s="1"/>
      <c r="F36" s="1"/>
      <c r="G36" s="39"/>
      <c r="H36" s="39"/>
    </row>
    <row r="37" spans="1:8" ht="15">
      <c r="A37" s="42" t="s">
        <v>94</v>
      </c>
      <c r="B37" s="7" t="s">
        <v>98</v>
      </c>
      <c r="C37" s="8">
        <v>677.84</v>
      </c>
      <c r="D37" s="1"/>
      <c r="E37" s="1"/>
      <c r="F37" s="1"/>
      <c r="G37" s="39"/>
      <c r="H37" s="39"/>
    </row>
    <row r="38" spans="1:8" ht="15">
      <c r="A38" s="42" t="s">
        <v>95</v>
      </c>
      <c r="B38" s="7" t="s">
        <v>101</v>
      </c>
      <c r="C38" s="8">
        <v>1686.36</v>
      </c>
      <c r="D38" s="1"/>
      <c r="E38" s="1"/>
      <c r="F38" s="1"/>
      <c r="G38" s="39"/>
      <c r="H38" s="39"/>
    </row>
    <row r="39" spans="1:8" ht="15">
      <c r="A39" s="42" t="s">
        <v>96</v>
      </c>
      <c r="B39" s="7" t="s">
        <v>102</v>
      </c>
      <c r="C39" s="8">
        <v>8396.43</v>
      </c>
      <c r="D39" s="1"/>
      <c r="E39" s="1"/>
      <c r="F39" s="1"/>
      <c r="G39" s="39"/>
      <c r="H39" s="39"/>
    </row>
    <row r="40" spans="1:8" ht="15">
      <c r="A40" s="42" t="s">
        <v>97</v>
      </c>
      <c r="B40" s="7" t="s">
        <v>105</v>
      </c>
      <c r="C40" s="8">
        <v>487.42</v>
      </c>
      <c r="D40" s="1"/>
      <c r="E40" s="1"/>
      <c r="F40" s="1"/>
      <c r="G40" s="39"/>
      <c r="H40" s="39"/>
    </row>
    <row r="41" spans="1:8" ht="15">
      <c r="A41" s="42" t="s">
        <v>103</v>
      </c>
      <c r="B41" s="7" t="s">
        <v>108</v>
      </c>
      <c r="C41" s="8">
        <v>1628</v>
      </c>
      <c r="D41" s="1"/>
      <c r="E41" s="1"/>
      <c r="F41" s="1"/>
      <c r="G41" s="39"/>
      <c r="H41" s="39"/>
    </row>
    <row r="42" spans="1:8" ht="15">
      <c r="A42" s="42" t="s">
        <v>106</v>
      </c>
      <c r="B42" s="7" t="s">
        <v>109</v>
      </c>
      <c r="C42" s="8">
        <v>728.89</v>
      </c>
      <c r="D42" s="1"/>
      <c r="E42" s="1"/>
      <c r="F42" s="1"/>
      <c r="G42" s="39"/>
      <c r="H42" s="39"/>
    </row>
    <row r="43" spans="1:8" ht="15">
      <c r="A43" s="55"/>
      <c r="B43" s="7" t="s">
        <v>45</v>
      </c>
      <c r="C43" s="8">
        <f>SUM(C6:C42)</f>
        <v>206146.98000000004</v>
      </c>
      <c r="D43" s="1"/>
      <c r="E43" s="1"/>
      <c r="F43" s="1"/>
      <c r="G43" s="39"/>
      <c r="H43" s="39"/>
    </row>
    <row r="44" spans="1:8" ht="14.25">
      <c r="A44" s="39"/>
      <c r="B44" s="39"/>
      <c r="C44" s="41"/>
      <c r="D44" s="1"/>
      <c r="E44" s="1"/>
      <c r="F44" s="1"/>
      <c r="G44" s="39"/>
      <c r="H44" s="39"/>
    </row>
    <row r="45" spans="1:8" ht="14.25">
      <c r="A45" s="39"/>
      <c r="B45" s="39"/>
      <c r="C45" s="41"/>
      <c r="D45" s="1"/>
      <c r="E45" s="1"/>
      <c r="F45" s="39"/>
      <c r="G45" s="39"/>
      <c r="H45" s="39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H27" sqref="H27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09" t="s">
        <v>116</v>
      </c>
      <c r="B1" s="109"/>
      <c r="C1" s="109"/>
      <c r="D1" s="109"/>
      <c r="E1" s="109"/>
      <c r="F1" s="109"/>
      <c r="G1" s="109"/>
      <c r="H1" s="109"/>
    </row>
    <row r="2" spans="1:8" ht="14.25">
      <c r="A2" s="39"/>
      <c r="B2" s="39"/>
      <c r="C2" s="39"/>
      <c r="D2" s="44"/>
      <c r="E2" s="39"/>
      <c r="F2" s="39"/>
      <c r="G2" s="39"/>
      <c r="H2" s="39"/>
    </row>
    <row r="3" spans="1:8" ht="30">
      <c r="A3" s="52" t="s">
        <v>0</v>
      </c>
      <c r="B3" s="52" t="s">
        <v>1</v>
      </c>
      <c r="C3" s="53" t="s">
        <v>52</v>
      </c>
      <c r="D3" s="44"/>
      <c r="E3" s="39"/>
      <c r="F3" s="39"/>
      <c r="G3" s="39"/>
      <c r="H3" s="39"/>
    </row>
    <row r="4" spans="1:8" ht="15">
      <c r="A4" s="42" t="s">
        <v>90</v>
      </c>
      <c r="B4" s="7" t="s">
        <v>14</v>
      </c>
      <c r="C4" s="7">
        <v>16087</v>
      </c>
      <c r="D4" s="44"/>
      <c r="E4" s="39"/>
      <c r="F4" s="39"/>
      <c r="G4" s="39"/>
      <c r="H4" s="39"/>
    </row>
    <row r="5" spans="1:8" ht="15">
      <c r="A5" s="42" t="s">
        <v>63</v>
      </c>
      <c r="B5" s="7" t="s">
        <v>49</v>
      </c>
      <c r="C5" s="7">
        <v>884.16</v>
      </c>
      <c r="D5" s="44"/>
      <c r="E5" s="39"/>
      <c r="F5" s="39"/>
      <c r="G5" s="39"/>
      <c r="H5" s="39"/>
    </row>
    <row r="6" spans="1:8" ht="15">
      <c r="A6" s="42" t="s">
        <v>64</v>
      </c>
      <c r="B6" s="7" t="s">
        <v>16</v>
      </c>
      <c r="C6" s="7"/>
      <c r="D6" s="44"/>
      <c r="E6" s="39"/>
      <c r="F6" s="39"/>
      <c r="G6" s="39"/>
      <c r="H6" s="39"/>
    </row>
    <row r="7" spans="1:8" ht="15">
      <c r="A7" s="42" t="s">
        <v>65</v>
      </c>
      <c r="B7" s="7" t="s">
        <v>17</v>
      </c>
      <c r="C7" s="7">
        <v>4675.1</v>
      </c>
      <c r="D7" s="44"/>
      <c r="E7" s="39"/>
      <c r="F7" s="39"/>
      <c r="G7" s="39"/>
      <c r="H7" s="39"/>
    </row>
    <row r="8" spans="1:8" ht="15">
      <c r="A8" s="42" t="s">
        <v>66</v>
      </c>
      <c r="B8" s="7" t="s">
        <v>18</v>
      </c>
      <c r="C8" s="7"/>
      <c r="D8" s="44"/>
      <c r="E8" s="39"/>
      <c r="F8" s="39"/>
      <c r="G8" s="39"/>
      <c r="H8" s="39"/>
    </row>
    <row r="9" spans="1:8" ht="15">
      <c r="A9" s="42" t="s">
        <v>67</v>
      </c>
      <c r="B9" s="7" t="s">
        <v>19</v>
      </c>
      <c r="C9" s="7">
        <v>1457.99</v>
      </c>
      <c r="D9" s="44"/>
      <c r="E9" s="39"/>
      <c r="F9" s="39"/>
      <c r="G9" s="39"/>
      <c r="H9" s="39"/>
    </row>
    <row r="10" spans="1:8" ht="15">
      <c r="A10" s="42" t="s">
        <v>68</v>
      </c>
      <c r="B10" s="7" t="s">
        <v>20</v>
      </c>
      <c r="C10" s="7">
        <v>4620.39</v>
      </c>
      <c r="D10" s="44"/>
      <c r="E10" s="39"/>
      <c r="F10" s="39"/>
      <c r="G10" s="39"/>
      <c r="H10" s="39"/>
    </row>
    <row r="11" spans="1:8" ht="15">
      <c r="A11" s="42" t="s">
        <v>69</v>
      </c>
      <c r="B11" s="7" t="s">
        <v>21</v>
      </c>
      <c r="C11" s="7">
        <v>5652.46</v>
      </c>
      <c r="D11" s="44"/>
      <c r="E11" s="39"/>
      <c r="F11" s="39"/>
      <c r="G11" s="39"/>
      <c r="H11" s="39"/>
    </row>
    <row r="12" spans="1:8" ht="15">
      <c r="A12" s="42" t="s">
        <v>70</v>
      </c>
      <c r="B12" s="7" t="s">
        <v>22</v>
      </c>
      <c r="C12" s="7">
        <v>4376.48</v>
      </c>
      <c r="D12" s="44"/>
      <c r="E12" s="39"/>
      <c r="F12" s="39"/>
      <c r="G12" s="39"/>
      <c r="H12" s="39"/>
    </row>
    <row r="13" spans="1:8" ht="15">
      <c r="A13" s="42" t="s">
        <v>71</v>
      </c>
      <c r="B13" s="7" t="s">
        <v>23</v>
      </c>
      <c r="C13" s="7">
        <v>7630.31</v>
      </c>
      <c r="D13" s="44"/>
      <c r="E13" s="39"/>
      <c r="F13" s="39"/>
      <c r="G13" s="39"/>
      <c r="H13" s="39"/>
    </row>
    <row r="14" spans="1:8" ht="15">
      <c r="A14" s="42" t="s">
        <v>72</v>
      </c>
      <c r="B14" s="7" t="s">
        <v>24</v>
      </c>
      <c r="C14" s="7">
        <v>1922.31</v>
      </c>
      <c r="D14" s="44"/>
      <c r="E14" s="39"/>
      <c r="F14" s="39"/>
      <c r="G14" s="39"/>
      <c r="H14" s="39"/>
    </row>
    <row r="15" spans="1:8" ht="15">
      <c r="A15" s="42" t="s">
        <v>73</v>
      </c>
      <c r="B15" s="7" t="s">
        <v>50</v>
      </c>
      <c r="C15" s="7">
        <v>2254.36</v>
      </c>
      <c r="D15" s="44"/>
      <c r="E15" s="39"/>
      <c r="F15" s="39"/>
      <c r="G15" s="39"/>
      <c r="H15" s="39"/>
    </row>
    <row r="16" spans="1:8" ht="15">
      <c r="A16" s="42" t="s">
        <v>74</v>
      </c>
      <c r="B16" s="7" t="s">
        <v>26</v>
      </c>
      <c r="C16" s="7">
        <v>1672.13</v>
      </c>
      <c r="D16" s="44"/>
      <c r="E16" s="39"/>
      <c r="F16" s="39"/>
      <c r="G16" s="39"/>
      <c r="H16" s="39"/>
    </row>
    <row r="17" spans="1:8" ht="15">
      <c r="A17" s="42" t="s">
        <v>75</v>
      </c>
      <c r="B17" s="7" t="s">
        <v>27</v>
      </c>
      <c r="C17" s="7">
        <v>4771.73</v>
      </c>
      <c r="D17" s="44"/>
      <c r="E17" s="39"/>
      <c r="F17" s="39"/>
      <c r="G17" s="39"/>
      <c r="H17" s="39"/>
    </row>
    <row r="18" spans="1:8" ht="15">
      <c r="A18" s="42" t="s">
        <v>76</v>
      </c>
      <c r="B18" s="7" t="s">
        <v>28</v>
      </c>
      <c r="C18" s="7">
        <v>10005.49</v>
      </c>
      <c r="D18" s="44"/>
      <c r="E18" s="39"/>
      <c r="F18" s="39"/>
      <c r="G18" s="39"/>
      <c r="H18" s="39"/>
    </row>
    <row r="19" spans="1:8" ht="15">
      <c r="A19" s="42" t="s">
        <v>77</v>
      </c>
      <c r="B19" s="7" t="s">
        <v>29</v>
      </c>
      <c r="C19" s="7"/>
      <c r="D19" s="44"/>
      <c r="E19" s="39"/>
      <c r="F19" s="39"/>
      <c r="G19" s="39"/>
      <c r="H19" s="39"/>
    </row>
    <row r="20" spans="1:8" ht="15">
      <c r="A20" s="42" t="s">
        <v>78</v>
      </c>
      <c r="B20" s="7" t="s">
        <v>30</v>
      </c>
      <c r="C20" s="7"/>
      <c r="D20" s="44"/>
      <c r="E20" s="39"/>
      <c r="F20" s="39"/>
      <c r="G20" s="39"/>
      <c r="H20" s="39"/>
    </row>
    <row r="21" spans="1:8" ht="15">
      <c r="A21" s="42" t="s">
        <v>79</v>
      </c>
      <c r="B21" s="7" t="s">
        <v>31</v>
      </c>
      <c r="C21" s="7"/>
      <c r="D21" s="44"/>
      <c r="E21" s="39"/>
      <c r="F21" s="39"/>
      <c r="G21" s="39"/>
      <c r="H21" s="39"/>
    </row>
    <row r="22" spans="1:8" ht="15">
      <c r="A22" s="42" t="s">
        <v>80</v>
      </c>
      <c r="B22" s="7" t="s">
        <v>32</v>
      </c>
      <c r="C22" s="7"/>
      <c r="D22" s="44"/>
      <c r="E22" s="39"/>
      <c r="F22" s="39"/>
      <c r="G22" s="39"/>
      <c r="H22" s="39"/>
    </row>
    <row r="23" spans="1:8" ht="15">
      <c r="A23" s="42" t="s">
        <v>81</v>
      </c>
      <c r="B23" s="7" t="s">
        <v>33</v>
      </c>
      <c r="C23" s="7">
        <v>6686.66</v>
      </c>
      <c r="D23" s="44"/>
      <c r="E23" s="39"/>
      <c r="F23" s="39"/>
      <c r="G23" s="39"/>
      <c r="H23" s="39"/>
    </row>
    <row r="24" spans="1:8" ht="15">
      <c r="A24" s="42" t="s">
        <v>82</v>
      </c>
      <c r="B24" s="7" t="s">
        <v>34</v>
      </c>
      <c r="C24" s="7">
        <v>488.82</v>
      </c>
      <c r="D24" s="44"/>
      <c r="E24" s="39"/>
      <c r="F24" s="39"/>
      <c r="G24" s="39"/>
      <c r="H24" s="39"/>
    </row>
    <row r="25" spans="1:8" ht="15">
      <c r="A25" s="42" t="s">
        <v>83</v>
      </c>
      <c r="B25" s="7" t="s">
        <v>35</v>
      </c>
      <c r="C25" s="7"/>
      <c r="D25" s="44"/>
      <c r="E25" s="39"/>
      <c r="F25" s="39"/>
      <c r="G25" s="39"/>
      <c r="H25" s="39"/>
    </row>
    <row r="26" spans="1:8" ht="15">
      <c r="A26" s="42" t="s">
        <v>84</v>
      </c>
      <c r="B26" s="7" t="s">
        <v>36</v>
      </c>
      <c r="C26" s="7">
        <v>583.76</v>
      </c>
      <c r="D26" s="44"/>
      <c r="E26" s="39"/>
      <c r="F26" s="39"/>
      <c r="G26" s="39"/>
      <c r="H26" s="39"/>
    </row>
    <row r="27" spans="1:8" ht="15">
      <c r="A27" s="42" t="s">
        <v>85</v>
      </c>
      <c r="B27" s="7" t="s">
        <v>37</v>
      </c>
      <c r="C27" s="7">
        <v>9667.76</v>
      </c>
      <c r="D27" s="44"/>
      <c r="E27" s="39"/>
      <c r="F27" s="39"/>
      <c r="G27" s="39"/>
      <c r="H27" s="39"/>
    </row>
    <row r="28" spans="1:8" ht="15">
      <c r="A28" s="42" t="s">
        <v>86</v>
      </c>
      <c r="B28" s="7" t="s">
        <v>38</v>
      </c>
      <c r="C28" s="7"/>
      <c r="D28" s="44"/>
      <c r="E28" s="39"/>
      <c r="F28" s="39"/>
      <c r="G28" s="39"/>
      <c r="H28" s="39"/>
    </row>
    <row r="29" spans="1:8" ht="15">
      <c r="A29" s="42" t="s">
        <v>87</v>
      </c>
      <c r="B29" s="7" t="s">
        <v>39</v>
      </c>
      <c r="C29" s="7">
        <v>7418.96</v>
      </c>
      <c r="D29" s="44"/>
      <c r="E29" s="39"/>
      <c r="F29" s="39"/>
      <c r="G29" s="39"/>
      <c r="H29" s="39"/>
    </row>
    <row r="30" spans="1:8" ht="15">
      <c r="A30" s="42" t="s">
        <v>88</v>
      </c>
      <c r="B30" s="7" t="s">
        <v>40</v>
      </c>
      <c r="C30" s="7">
        <v>359.3</v>
      </c>
      <c r="D30" s="44"/>
      <c r="E30" s="39"/>
      <c r="F30" s="39"/>
      <c r="G30" s="39"/>
      <c r="H30" s="39"/>
    </row>
    <row r="31" spans="1:8" ht="15">
      <c r="A31" s="42" t="s">
        <v>89</v>
      </c>
      <c r="B31" s="7" t="s">
        <v>41</v>
      </c>
      <c r="C31" s="7"/>
      <c r="D31" s="44"/>
      <c r="E31" s="39"/>
      <c r="F31" s="39"/>
      <c r="G31" s="39"/>
      <c r="H31" s="39"/>
    </row>
    <row r="32" spans="1:8" ht="15">
      <c r="A32" s="42" t="s">
        <v>91</v>
      </c>
      <c r="B32" s="7" t="s">
        <v>42</v>
      </c>
      <c r="C32" s="7">
        <v>3069.97</v>
      </c>
      <c r="D32" s="44"/>
      <c r="E32" s="39"/>
      <c r="F32" s="39"/>
      <c r="G32" s="39"/>
      <c r="H32" s="39"/>
    </row>
    <row r="33" spans="1:8" ht="15">
      <c r="A33" s="42" t="s">
        <v>92</v>
      </c>
      <c r="B33" s="7" t="s">
        <v>43</v>
      </c>
      <c r="C33" s="7"/>
      <c r="D33" s="44"/>
      <c r="E33" s="39"/>
      <c r="F33" s="39"/>
      <c r="G33" s="39"/>
      <c r="H33" s="39"/>
    </row>
    <row r="34" spans="1:8" ht="15">
      <c r="A34" s="42" t="s">
        <v>93</v>
      </c>
      <c r="B34" s="7" t="s">
        <v>44</v>
      </c>
      <c r="C34" s="7"/>
      <c r="D34" s="44"/>
      <c r="E34" s="39"/>
      <c r="F34" s="39"/>
      <c r="G34" s="39"/>
      <c r="H34" s="39"/>
    </row>
    <row r="35" spans="1:8" ht="15">
      <c r="A35" s="42" t="s">
        <v>94</v>
      </c>
      <c r="B35" s="7" t="s">
        <v>98</v>
      </c>
      <c r="C35" s="7"/>
      <c r="D35" s="44"/>
      <c r="E35" s="39"/>
      <c r="F35" s="39"/>
      <c r="G35" s="39"/>
      <c r="H35" s="39"/>
    </row>
    <row r="36" spans="1:8" ht="15">
      <c r="A36" s="42" t="s">
        <v>95</v>
      </c>
      <c r="B36" s="7" t="s">
        <v>101</v>
      </c>
      <c r="C36" s="7">
        <v>361.44</v>
      </c>
      <c r="D36" s="44"/>
      <c r="E36" s="39"/>
      <c r="F36" s="39"/>
      <c r="G36" s="39"/>
      <c r="H36" s="39"/>
    </row>
    <row r="37" spans="1:8" ht="15">
      <c r="A37" s="42" t="s">
        <v>96</v>
      </c>
      <c r="B37" s="7" t="s">
        <v>102</v>
      </c>
      <c r="C37" s="7">
        <v>2192.43</v>
      </c>
      <c r="D37" s="44"/>
      <c r="E37" s="39"/>
      <c r="F37" s="39"/>
      <c r="G37" s="39"/>
      <c r="H37" s="39"/>
    </row>
    <row r="38" spans="1:8" ht="15">
      <c r="A38" s="42" t="s">
        <v>97</v>
      </c>
      <c r="B38" s="7" t="s">
        <v>105</v>
      </c>
      <c r="C38" s="7"/>
      <c r="D38" s="44"/>
      <c r="E38" s="39"/>
      <c r="F38" s="39"/>
      <c r="G38" s="39"/>
      <c r="H38" s="39"/>
    </row>
    <row r="39" spans="1:8" ht="15">
      <c r="A39" s="42" t="s">
        <v>103</v>
      </c>
      <c r="B39" s="7" t="s">
        <v>108</v>
      </c>
      <c r="C39" s="7"/>
      <c r="D39" s="44"/>
      <c r="E39" s="39"/>
      <c r="F39" s="39"/>
      <c r="G39" s="39"/>
      <c r="H39" s="39"/>
    </row>
    <row r="40" spans="1:8" ht="15">
      <c r="A40" s="42" t="s">
        <v>106</v>
      </c>
      <c r="B40" s="7" t="s">
        <v>109</v>
      </c>
      <c r="C40" s="7"/>
      <c r="D40" s="44"/>
      <c r="E40" s="39"/>
      <c r="F40" s="39"/>
      <c r="G40" s="39"/>
      <c r="H40" s="39"/>
    </row>
    <row r="41" spans="1:8" ht="15">
      <c r="A41" s="55"/>
      <c r="B41" s="7" t="s">
        <v>45</v>
      </c>
      <c r="C41" s="7">
        <f>SUM(C4:C40)</f>
        <v>96839.01000000001</v>
      </c>
      <c r="D41" s="44"/>
      <c r="E41" s="39"/>
      <c r="F41" s="39"/>
      <c r="G41" s="39"/>
      <c r="H41" s="39"/>
    </row>
    <row r="42" spans="1:8" ht="14.25">
      <c r="A42" s="39"/>
      <c r="B42" s="39"/>
      <c r="C42" s="39"/>
      <c r="D42" s="44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I14" sqref="I14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09" t="s">
        <v>117</v>
      </c>
      <c r="B3" s="109"/>
      <c r="C3" s="109"/>
      <c r="D3" s="109"/>
      <c r="E3" s="109"/>
      <c r="F3" s="109"/>
      <c r="G3" s="109"/>
    </row>
    <row r="4" spans="1:7" ht="15">
      <c r="A4" s="110"/>
      <c r="B4" s="110"/>
      <c r="C4" s="46" t="s">
        <v>53</v>
      </c>
      <c r="D4" s="1"/>
      <c r="E4" s="39"/>
      <c r="F4" s="39"/>
      <c r="G4" s="39"/>
    </row>
    <row r="5" spans="1:7" ht="15">
      <c r="A5" s="52" t="s">
        <v>0</v>
      </c>
      <c r="B5" s="52" t="s">
        <v>1</v>
      </c>
      <c r="C5" s="53" t="s">
        <v>54</v>
      </c>
      <c r="D5" s="53" t="s">
        <v>55</v>
      </c>
      <c r="E5" s="54" t="s">
        <v>58</v>
      </c>
      <c r="F5" s="39"/>
      <c r="G5" s="39"/>
    </row>
    <row r="6" spans="1:7" ht="15">
      <c r="A6" s="42" t="s">
        <v>90</v>
      </c>
      <c r="B6" s="7" t="s">
        <v>14</v>
      </c>
      <c r="C6" s="6">
        <v>9911.74</v>
      </c>
      <c r="D6" s="6">
        <v>33492.95</v>
      </c>
      <c r="E6" s="8">
        <f>C6+D6</f>
        <v>43404.689999999995</v>
      </c>
      <c r="F6" s="39"/>
      <c r="G6" s="39"/>
    </row>
    <row r="7" spans="1:7" ht="15">
      <c r="A7" s="42" t="s">
        <v>63</v>
      </c>
      <c r="B7" s="7" t="s">
        <v>49</v>
      </c>
      <c r="C7" s="6">
        <v>5059.77</v>
      </c>
      <c r="D7" s="6">
        <v>11192.63</v>
      </c>
      <c r="E7" s="8">
        <f aca="true" t="shared" si="0" ref="E7:E43">C7+D7</f>
        <v>16252.4</v>
      </c>
      <c r="F7" s="39"/>
      <c r="G7" s="39"/>
    </row>
    <row r="8" spans="1:7" ht="15">
      <c r="A8" s="42" t="s">
        <v>64</v>
      </c>
      <c r="B8" s="7" t="s">
        <v>16</v>
      </c>
      <c r="C8" s="6">
        <v>361.66</v>
      </c>
      <c r="D8" s="6">
        <v>1193.26</v>
      </c>
      <c r="E8" s="8">
        <f t="shared" si="0"/>
        <v>1554.92</v>
      </c>
      <c r="F8" s="39"/>
      <c r="G8" s="39"/>
    </row>
    <row r="9" spans="1:7" ht="15">
      <c r="A9" s="42" t="s">
        <v>65</v>
      </c>
      <c r="B9" s="7" t="s">
        <v>17</v>
      </c>
      <c r="C9" s="6">
        <v>2478.88</v>
      </c>
      <c r="D9" s="6">
        <v>4175.33</v>
      </c>
      <c r="E9" s="8">
        <f t="shared" si="0"/>
        <v>6654.21</v>
      </c>
      <c r="F9" s="39"/>
      <c r="G9" s="39"/>
    </row>
    <row r="10" spans="1:7" ht="15">
      <c r="A10" s="42" t="s">
        <v>66</v>
      </c>
      <c r="B10" s="7" t="s">
        <v>18</v>
      </c>
      <c r="C10" s="6">
        <v>437.67</v>
      </c>
      <c r="D10" s="6">
        <v>1494.3</v>
      </c>
      <c r="E10" s="8">
        <f t="shared" si="0"/>
        <v>1931.97</v>
      </c>
      <c r="F10" s="39"/>
      <c r="G10" s="39"/>
    </row>
    <row r="11" spans="1:7" ht="15">
      <c r="A11" s="42" t="s">
        <v>67</v>
      </c>
      <c r="B11" s="7" t="s">
        <v>19</v>
      </c>
      <c r="C11" s="6">
        <v>258.12</v>
      </c>
      <c r="D11" s="6">
        <v>839.67</v>
      </c>
      <c r="E11" s="8">
        <f t="shared" si="0"/>
        <v>1097.79</v>
      </c>
      <c r="F11" s="39"/>
      <c r="G11" s="39"/>
    </row>
    <row r="12" spans="1:7" ht="15">
      <c r="A12" s="42" t="s">
        <v>68</v>
      </c>
      <c r="B12" s="7" t="s">
        <v>20</v>
      </c>
      <c r="C12" s="6">
        <v>2681.56</v>
      </c>
      <c r="D12" s="6">
        <v>5464.81</v>
      </c>
      <c r="E12" s="8">
        <f t="shared" si="0"/>
        <v>8146.370000000001</v>
      </c>
      <c r="F12" s="39"/>
      <c r="G12" s="39"/>
    </row>
    <row r="13" spans="1:7" ht="15">
      <c r="A13" s="42" t="s">
        <v>69</v>
      </c>
      <c r="B13" s="7" t="s">
        <v>21</v>
      </c>
      <c r="C13" s="6">
        <v>5834.67</v>
      </c>
      <c r="D13" s="6">
        <v>17598.37</v>
      </c>
      <c r="E13" s="8">
        <f t="shared" si="0"/>
        <v>23433.04</v>
      </c>
      <c r="F13" s="39"/>
      <c r="G13" s="39"/>
    </row>
    <row r="14" spans="1:7" ht="15">
      <c r="A14" s="42" t="s">
        <v>70</v>
      </c>
      <c r="B14" s="7" t="s">
        <v>22</v>
      </c>
      <c r="C14" s="6">
        <v>2125.11</v>
      </c>
      <c r="D14" s="6">
        <v>6997.47</v>
      </c>
      <c r="E14" s="8">
        <f t="shared" si="0"/>
        <v>9122.58</v>
      </c>
      <c r="F14" s="39"/>
      <c r="G14" s="39"/>
    </row>
    <row r="15" spans="1:7" ht="15">
      <c r="A15" s="42" t="s">
        <v>71</v>
      </c>
      <c r="B15" s="7" t="s">
        <v>23</v>
      </c>
      <c r="C15" s="6">
        <v>10743.56</v>
      </c>
      <c r="D15" s="6">
        <v>47491.43</v>
      </c>
      <c r="E15" s="8">
        <f t="shared" si="0"/>
        <v>58234.99</v>
      </c>
      <c r="F15" s="39"/>
      <c r="G15" s="39"/>
    </row>
    <row r="16" spans="1:7" ht="15">
      <c r="A16" s="42" t="s">
        <v>72</v>
      </c>
      <c r="B16" s="7" t="s">
        <v>24</v>
      </c>
      <c r="C16" s="6">
        <v>6044.91</v>
      </c>
      <c r="D16" s="6">
        <v>19167.78</v>
      </c>
      <c r="E16" s="8">
        <f t="shared" si="0"/>
        <v>25212.69</v>
      </c>
      <c r="F16" s="39"/>
      <c r="G16" s="39"/>
    </row>
    <row r="17" spans="1:7" ht="15">
      <c r="A17" s="42" t="s">
        <v>73</v>
      </c>
      <c r="B17" s="7" t="s">
        <v>50</v>
      </c>
      <c r="C17" s="6">
        <v>8244.85</v>
      </c>
      <c r="D17" s="6">
        <v>19593.14</v>
      </c>
      <c r="E17" s="8">
        <f t="shared" si="0"/>
        <v>27837.989999999998</v>
      </c>
      <c r="F17" s="39"/>
      <c r="G17" s="39"/>
    </row>
    <row r="18" spans="1:7" ht="15">
      <c r="A18" s="42" t="s">
        <v>74</v>
      </c>
      <c r="B18" s="7" t="s">
        <v>26</v>
      </c>
      <c r="C18" s="6">
        <v>3350.14</v>
      </c>
      <c r="D18" s="6">
        <v>9921.7</v>
      </c>
      <c r="E18" s="8">
        <f t="shared" si="0"/>
        <v>13271.84</v>
      </c>
      <c r="F18" s="39"/>
      <c r="G18" s="39"/>
    </row>
    <row r="19" spans="1:7" ht="15">
      <c r="A19" s="42" t="s">
        <v>75</v>
      </c>
      <c r="B19" s="7" t="s">
        <v>27</v>
      </c>
      <c r="C19" s="6">
        <v>932.06</v>
      </c>
      <c r="D19" s="6">
        <v>3243.68</v>
      </c>
      <c r="E19" s="8">
        <f t="shared" si="0"/>
        <v>4175.74</v>
      </c>
      <c r="F19" s="39"/>
      <c r="G19" s="39"/>
    </row>
    <row r="20" spans="1:7" ht="15">
      <c r="A20" s="42" t="s">
        <v>76</v>
      </c>
      <c r="B20" s="7" t="s">
        <v>28</v>
      </c>
      <c r="C20" s="6">
        <v>3214.76</v>
      </c>
      <c r="D20" s="6">
        <v>13930.99</v>
      </c>
      <c r="E20" s="8">
        <f t="shared" si="0"/>
        <v>17145.75</v>
      </c>
      <c r="F20" s="39"/>
      <c r="G20" s="39"/>
    </row>
    <row r="21" spans="1:7" ht="15">
      <c r="A21" s="42" t="s">
        <v>77</v>
      </c>
      <c r="B21" s="7" t="s">
        <v>29</v>
      </c>
      <c r="C21" s="6"/>
      <c r="D21" s="6"/>
      <c r="E21" s="8">
        <f t="shared" si="0"/>
        <v>0</v>
      </c>
      <c r="F21" s="39"/>
      <c r="G21" s="39"/>
    </row>
    <row r="22" spans="1:7" ht="15">
      <c r="A22" s="42" t="s">
        <v>78</v>
      </c>
      <c r="B22" s="7" t="s">
        <v>30</v>
      </c>
      <c r="C22" s="6"/>
      <c r="D22" s="6"/>
      <c r="E22" s="8">
        <f t="shared" si="0"/>
        <v>0</v>
      </c>
      <c r="F22" s="39"/>
      <c r="G22" s="39"/>
    </row>
    <row r="23" spans="1:7" ht="15">
      <c r="A23" s="42" t="s">
        <v>79</v>
      </c>
      <c r="B23" s="7" t="s">
        <v>31</v>
      </c>
      <c r="C23" s="6"/>
      <c r="D23" s="6"/>
      <c r="E23" s="8">
        <f t="shared" si="0"/>
        <v>0</v>
      </c>
      <c r="F23" s="39"/>
      <c r="G23" s="39"/>
    </row>
    <row r="24" spans="1:7" ht="15">
      <c r="A24" s="42" t="s">
        <v>80</v>
      </c>
      <c r="B24" s="7" t="s">
        <v>32</v>
      </c>
      <c r="C24" s="6"/>
      <c r="D24" s="6"/>
      <c r="E24" s="8">
        <f t="shared" si="0"/>
        <v>0</v>
      </c>
      <c r="F24" s="39"/>
      <c r="G24" s="39"/>
    </row>
    <row r="25" spans="1:7" ht="15">
      <c r="A25" s="42" t="s">
        <v>81</v>
      </c>
      <c r="B25" s="7" t="s">
        <v>33</v>
      </c>
      <c r="C25" s="6">
        <v>2382.84</v>
      </c>
      <c r="D25" s="6">
        <v>9249.41</v>
      </c>
      <c r="E25" s="8">
        <f t="shared" si="0"/>
        <v>11632.25</v>
      </c>
      <c r="F25" s="39"/>
      <c r="G25" s="39"/>
    </row>
    <row r="26" spans="1:7" ht="15">
      <c r="A26" s="42" t="s">
        <v>82</v>
      </c>
      <c r="B26" s="7" t="s">
        <v>34</v>
      </c>
      <c r="C26" s="6">
        <v>3055.22</v>
      </c>
      <c r="D26" s="6">
        <v>11950.1</v>
      </c>
      <c r="E26" s="8">
        <f t="shared" si="0"/>
        <v>15005.32</v>
      </c>
      <c r="F26" s="39"/>
      <c r="G26" s="39"/>
    </row>
    <row r="27" spans="1:7" ht="15">
      <c r="A27" s="42" t="s">
        <v>83</v>
      </c>
      <c r="B27" s="7" t="s">
        <v>35</v>
      </c>
      <c r="C27" s="6"/>
      <c r="D27" s="6"/>
      <c r="E27" s="8">
        <f t="shared" si="0"/>
        <v>0</v>
      </c>
      <c r="F27" s="39"/>
      <c r="G27" s="39"/>
    </row>
    <row r="28" spans="1:7" ht="15">
      <c r="A28" s="42" t="s">
        <v>84</v>
      </c>
      <c r="B28" s="7" t="s">
        <v>36</v>
      </c>
      <c r="C28" s="6"/>
      <c r="D28" s="6"/>
      <c r="E28" s="8">
        <f t="shared" si="0"/>
        <v>0</v>
      </c>
      <c r="F28" s="39"/>
      <c r="G28" s="39"/>
    </row>
    <row r="29" spans="1:7" ht="15">
      <c r="A29" s="42" t="s">
        <v>85</v>
      </c>
      <c r="B29" s="7" t="s">
        <v>37</v>
      </c>
      <c r="C29" s="6">
        <v>10063.62</v>
      </c>
      <c r="D29" s="6">
        <v>29137.42</v>
      </c>
      <c r="E29" s="8">
        <f t="shared" si="0"/>
        <v>39201.04</v>
      </c>
      <c r="F29" s="39"/>
      <c r="G29" s="39"/>
    </row>
    <row r="30" spans="1:7" ht="15">
      <c r="A30" s="42" t="s">
        <v>86</v>
      </c>
      <c r="B30" s="7" t="s">
        <v>38</v>
      </c>
      <c r="C30" s="6"/>
      <c r="D30" s="6"/>
      <c r="E30" s="8">
        <f t="shared" si="0"/>
        <v>0</v>
      </c>
      <c r="F30" s="39"/>
      <c r="G30" s="39"/>
    </row>
    <row r="31" spans="1:7" ht="15">
      <c r="A31" s="42" t="s">
        <v>87</v>
      </c>
      <c r="B31" s="7" t="s">
        <v>39</v>
      </c>
      <c r="C31" s="6">
        <v>6128.29</v>
      </c>
      <c r="D31" s="6">
        <v>16509.48</v>
      </c>
      <c r="E31" s="8">
        <f t="shared" si="0"/>
        <v>22637.77</v>
      </c>
      <c r="F31" s="39"/>
      <c r="G31" s="39"/>
    </row>
    <row r="32" spans="1:7" ht="15">
      <c r="A32" s="42" t="s">
        <v>88</v>
      </c>
      <c r="B32" s="7" t="s">
        <v>40</v>
      </c>
      <c r="C32" s="6">
        <v>932.89</v>
      </c>
      <c r="D32" s="6">
        <v>3079.23</v>
      </c>
      <c r="E32" s="8">
        <f t="shared" si="0"/>
        <v>4012.12</v>
      </c>
      <c r="F32" s="39"/>
      <c r="G32" s="39"/>
    </row>
    <row r="33" spans="1:7" ht="15">
      <c r="A33" s="42" t="s">
        <v>89</v>
      </c>
      <c r="B33" s="7" t="s">
        <v>41</v>
      </c>
      <c r="C33" s="6"/>
      <c r="D33" s="6"/>
      <c r="E33" s="8">
        <f t="shared" si="0"/>
        <v>0</v>
      </c>
      <c r="F33" s="39"/>
      <c r="G33" s="39"/>
    </row>
    <row r="34" spans="1:7" ht="15">
      <c r="A34" s="42" t="s">
        <v>91</v>
      </c>
      <c r="B34" s="7" t="s">
        <v>42</v>
      </c>
      <c r="C34" s="6">
        <v>3089.47</v>
      </c>
      <c r="D34" s="6">
        <v>9378.14</v>
      </c>
      <c r="E34" s="8">
        <f t="shared" si="0"/>
        <v>12467.609999999999</v>
      </c>
      <c r="F34" s="39"/>
      <c r="G34" s="39"/>
    </row>
    <row r="35" spans="1:7" ht="15">
      <c r="A35" s="42" t="s">
        <v>92</v>
      </c>
      <c r="B35" s="7" t="s">
        <v>43</v>
      </c>
      <c r="C35" s="6"/>
      <c r="D35" s="6"/>
      <c r="E35" s="8">
        <f t="shared" si="0"/>
        <v>0</v>
      </c>
      <c r="F35" s="39"/>
      <c r="G35" s="39"/>
    </row>
    <row r="36" spans="1:7" ht="15">
      <c r="A36" s="42" t="s">
        <v>93</v>
      </c>
      <c r="B36" s="7" t="s">
        <v>44</v>
      </c>
      <c r="C36" s="6">
        <v>402.58</v>
      </c>
      <c r="D36" s="6">
        <v>1122.49</v>
      </c>
      <c r="E36" s="8">
        <f t="shared" si="0"/>
        <v>1525.07</v>
      </c>
      <c r="F36" s="39"/>
      <c r="G36" s="39"/>
    </row>
    <row r="37" spans="1:7" ht="15">
      <c r="A37" s="42" t="s">
        <v>94</v>
      </c>
      <c r="B37" s="7" t="s">
        <v>98</v>
      </c>
      <c r="C37" s="6">
        <v>262.44</v>
      </c>
      <c r="D37" s="6">
        <v>543.14</v>
      </c>
      <c r="E37" s="8">
        <f t="shared" si="0"/>
        <v>805.5799999999999</v>
      </c>
      <c r="F37" s="39"/>
      <c r="G37" s="39"/>
    </row>
    <row r="38" spans="1:7" ht="15">
      <c r="A38" s="42" t="s">
        <v>95</v>
      </c>
      <c r="B38" s="7" t="s">
        <v>101</v>
      </c>
      <c r="C38" s="6">
        <v>2666.6</v>
      </c>
      <c r="D38" s="6">
        <v>4122.63</v>
      </c>
      <c r="E38" s="8">
        <f t="shared" si="0"/>
        <v>6789.23</v>
      </c>
      <c r="F38" s="39"/>
      <c r="G38" s="39"/>
    </row>
    <row r="39" spans="1:7" ht="15">
      <c r="A39" s="42" t="s">
        <v>96</v>
      </c>
      <c r="B39" s="7" t="s">
        <v>102</v>
      </c>
      <c r="C39" s="6">
        <v>8209.63</v>
      </c>
      <c r="D39" s="6">
        <v>18147.84</v>
      </c>
      <c r="E39" s="8">
        <f t="shared" si="0"/>
        <v>26357.47</v>
      </c>
      <c r="F39" s="39"/>
      <c r="G39" s="39"/>
    </row>
    <row r="40" spans="1:7" ht="15">
      <c r="A40" s="42" t="s">
        <v>97</v>
      </c>
      <c r="B40" s="7" t="s">
        <v>105</v>
      </c>
      <c r="C40" s="6"/>
      <c r="D40" s="6"/>
      <c r="E40" s="8">
        <f t="shared" si="0"/>
        <v>0</v>
      </c>
      <c r="F40" s="39"/>
      <c r="G40" s="39"/>
    </row>
    <row r="41" spans="1:7" ht="15">
      <c r="A41" s="42" t="s">
        <v>103</v>
      </c>
      <c r="B41" s="7" t="s">
        <v>108</v>
      </c>
      <c r="C41" s="6"/>
      <c r="D41" s="6"/>
      <c r="E41" s="8">
        <f t="shared" si="0"/>
        <v>0</v>
      </c>
      <c r="F41" s="39"/>
      <c r="G41" s="39"/>
    </row>
    <row r="42" spans="1:7" ht="15">
      <c r="A42" s="42" t="s">
        <v>106</v>
      </c>
      <c r="B42" s="7" t="s">
        <v>109</v>
      </c>
      <c r="C42" s="6"/>
      <c r="D42" s="6"/>
      <c r="E42" s="8">
        <f t="shared" si="0"/>
        <v>0</v>
      </c>
      <c r="F42" s="39"/>
      <c r="G42" s="39"/>
    </row>
    <row r="43" spans="1:7" ht="15">
      <c r="A43" s="55"/>
      <c r="B43" s="7" t="s">
        <v>45</v>
      </c>
      <c r="C43" s="7">
        <f>SUM(C6:C42)</f>
        <v>98873.04</v>
      </c>
      <c r="D43" s="7">
        <f>SUM(D6:D42)</f>
        <v>299037.39</v>
      </c>
      <c r="E43" s="8">
        <f t="shared" si="0"/>
        <v>397910.43</v>
      </c>
      <c r="F43" s="39"/>
      <c r="G43" s="39"/>
    </row>
    <row r="44" spans="1:7" ht="14.25">
      <c r="A44" s="39"/>
      <c r="B44" s="39"/>
      <c r="C44" s="39"/>
      <c r="D44" s="39"/>
      <c r="E44" s="1"/>
      <c r="F44" s="39"/>
      <c r="G44" s="39"/>
    </row>
    <row r="45" spans="1:7" ht="14.25">
      <c r="A45" s="39"/>
      <c r="B45" s="39"/>
      <c r="C45" s="39"/>
      <c r="D45" s="39"/>
      <c r="E45" s="39"/>
      <c r="F45" s="39"/>
      <c r="G45" s="39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">
      <selection activeCell="I34" sqref="I34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08" t="s">
        <v>118</v>
      </c>
      <c r="B3" s="108"/>
      <c r="C3" s="108"/>
      <c r="D3" s="108"/>
      <c r="E3" s="108"/>
      <c r="F3" s="108"/>
    </row>
    <row r="4" spans="1:6" ht="15">
      <c r="A4" s="111"/>
      <c r="B4" s="111"/>
      <c r="C4" s="111"/>
      <c r="D4" s="111"/>
      <c r="E4" s="111"/>
      <c r="F4" s="39"/>
    </row>
    <row r="5" spans="1:6" ht="14.25">
      <c r="A5" s="110"/>
      <c r="B5" s="110"/>
      <c r="C5" s="39"/>
      <c r="D5" s="39"/>
      <c r="E5" s="39"/>
      <c r="F5" s="39"/>
    </row>
    <row r="6" spans="1:6" ht="15">
      <c r="A6" s="52" t="s">
        <v>0</v>
      </c>
      <c r="B6" s="52" t="s">
        <v>1</v>
      </c>
      <c r="C6" s="53" t="s">
        <v>56</v>
      </c>
      <c r="D6" s="53" t="s">
        <v>57</v>
      </c>
      <c r="E6" s="39"/>
      <c r="F6" s="39"/>
    </row>
    <row r="7" spans="1:6" ht="15">
      <c r="A7" s="42" t="s">
        <v>90</v>
      </c>
      <c r="B7" s="7" t="s">
        <v>14</v>
      </c>
      <c r="C7" s="56">
        <v>8880</v>
      </c>
      <c r="D7" s="7">
        <v>1680</v>
      </c>
      <c r="E7" s="39"/>
      <c r="F7" s="39"/>
    </row>
    <row r="8" spans="1:6" ht="15">
      <c r="A8" s="42" t="s">
        <v>63</v>
      </c>
      <c r="B8" s="7" t="s">
        <v>49</v>
      </c>
      <c r="C8" s="56">
        <v>2760</v>
      </c>
      <c r="D8" s="7">
        <v>420</v>
      </c>
      <c r="E8" s="39"/>
      <c r="F8" s="39"/>
    </row>
    <row r="9" spans="1:6" ht="15">
      <c r="A9" s="42" t="s">
        <v>64</v>
      </c>
      <c r="B9" s="7" t="s">
        <v>16</v>
      </c>
      <c r="C9" s="56">
        <v>240</v>
      </c>
      <c r="D9" s="7"/>
      <c r="E9" s="39"/>
      <c r="F9" s="39"/>
    </row>
    <row r="10" spans="1:6" ht="15">
      <c r="A10" s="42" t="s">
        <v>65</v>
      </c>
      <c r="B10" s="7" t="s">
        <v>17</v>
      </c>
      <c r="C10" s="56">
        <v>1560</v>
      </c>
      <c r="D10" s="7"/>
      <c r="E10" s="39"/>
      <c r="F10" s="39"/>
    </row>
    <row r="11" spans="1:6" ht="15">
      <c r="A11" s="42" t="s">
        <v>66</v>
      </c>
      <c r="B11" s="7" t="s">
        <v>18</v>
      </c>
      <c r="C11" s="56">
        <v>240</v>
      </c>
      <c r="D11" s="7"/>
      <c r="E11" s="39"/>
      <c r="F11" s="39"/>
    </row>
    <row r="12" spans="1:6" ht="15">
      <c r="A12" s="42" t="s">
        <v>67</v>
      </c>
      <c r="B12" s="7" t="s">
        <v>19</v>
      </c>
      <c r="C12" s="56">
        <v>480</v>
      </c>
      <c r="D12" s="7"/>
      <c r="E12" s="39"/>
      <c r="F12" s="39"/>
    </row>
    <row r="13" spans="1:6" ht="15">
      <c r="A13" s="42" t="s">
        <v>68</v>
      </c>
      <c r="B13" s="7" t="s">
        <v>20</v>
      </c>
      <c r="C13" s="56">
        <v>1680</v>
      </c>
      <c r="D13" s="7">
        <v>840</v>
      </c>
      <c r="E13" s="39"/>
      <c r="F13" s="39"/>
    </row>
    <row r="14" spans="1:6" ht="15">
      <c r="A14" s="42" t="s">
        <v>69</v>
      </c>
      <c r="B14" s="7" t="s">
        <v>21</v>
      </c>
      <c r="C14" s="56">
        <v>4320</v>
      </c>
      <c r="D14" s="7"/>
      <c r="E14" s="39"/>
      <c r="F14" s="39"/>
    </row>
    <row r="15" spans="1:6" ht="15">
      <c r="A15" s="42" t="s">
        <v>70</v>
      </c>
      <c r="B15" s="7" t="s">
        <v>22</v>
      </c>
      <c r="C15" s="56">
        <v>2160</v>
      </c>
      <c r="D15" s="7">
        <v>420</v>
      </c>
      <c r="E15" s="39"/>
      <c r="F15" s="39"/>
    </row>
    <row r="16" spans="1:6" ht="15">
      <c r="A16" s="42" t="s">
        <v>71</v>
      </c>
      <c r="B16" s="7" t="s">
        <v>23</v>
      </c>
      <c r="C16" s="56">
        <v>9120</v>
      </c>
      <c r="D16" s="7">
        <v>2940</v>
      </c>
      <c r="E16" s="39"/>
      <c r="F16" s="39"/>
    </row>
    <row r="17" spans="1:6" ht="15">
      <c r="A17" s="42" t="s">
        <v>72</v>
      </c>
      <c r="B17" s="7" t="s">
        <v>24</v>
      </c>
      <c r="C17" s="56">
        <v>4320</v>
      </c>
      <c r="D17" s="7"/>
      <c r="E17" s="39"/>
      <c r="F17" s="39"/>
    </row>
    <row r="18" spans="1:6" ht="15">
      <c r="A18" s="42" t="s">
        <v>73</v>
      </c>
      <c r="B18" s="7" t="s">
        <v>50</v>
      </c>
      <c r="C18" s="56">
        <v>4680</v>
      </c>
      <c r="D18" s="7">
        <v>840</v>
      </c>
      <c r="E18" s="39"/>
      <c r="F18" s="39"/>
    </row>
    <row r="19" spans="1:6" ht="15">
      <c r="A19" s="42" t="s">
        <v>74</v>
      </c>
      <c r="B19" s="7" t="s">
        <v>26</v>
      </c>
      <c r="C19" s="56">
        <v>1920</v>
      </c>
      <c r="D19" s="7"/>
      <c r="E19" s="39"/>
      <c r="F19" s="39"/>
    </row>
    <row r="20" spans="1:6" ht="15">
      <c r="A20" s="42" t="s">
        <v>75</v>
      </c>
      <c r="B20" s="7" t="s">
        <v>27</v>
      </c>
      <c r="C20" s="56">
        <v>1560</v>
      </c>
      <c r="D20" s="7">
        <v>360</v>
      </c>
      <c r="E20" s="39"/>
      <c r="F20" s="39"/>
    </row>
    <row r="21" spans="1:6" ht="15">
      <c r="A21" s="42" t="s">
        <v>76</v>
      </c>
      <c r="B21" s="7" t="s">
        <v>28</v>
      </c>
      <c r="C21" s="56">
        <v>4560</v>
      </c>
      <c r="D21" s="7">
        <v>360</v>
      </c>
      <c r="E21" s="39"/>
      <c r="F21" s="39"/>
    </row>
    <row r="22" spans="1:6" ht="15">
      <c r="A22" s="42" t="s">
        <v>77</v>
      </c>
      <c r="B22" s="7" t="s">
        <v>29</v>
      </c>
      <c r="C22" s="56"/>
      <c r="D22" s="7"/>
      <c r="E22" s="39"/>
      <c r="F22" s="39"/>
    </row>
    <row r="23" spans="1:6" ht="15">
      <c r="A23" s="42" t="s">
        <v>78</v>
      </c>
      <c r="B23" s="7" t="s">
        <v>30</v>
      </c>
      <c r="C23" s="56"/>
      <c r="D23" s="7"/>
      <c r="E23" s="39"/>
      <c r="F23" s="39"/>
    </row>
    <row r="24" spans="1:6" ht="15">
      <c r="A24" s="42" t="s">
        <v>79</v>
      </c>
      <c r="B24" s="7" t="s">
        <v>31</v>
      </c>
      <c r="C24" s="56"/>
      <c r="D24" s="7"/>
      <c r="E24" s="39"/>
      <c r="F24" s="39"/>
    </row>
    <row r="25" spans="1:6" ht="15">
      <c r="A25" s="42" t="s">
        <v>80</v>
      </c>
      <c r="B25" s="7" t="s">
        <v>32</v>
      </c>
      <c r="C25" s="56"/>
      <c r="D25" s="7"/>
      <c r="E25" s="39"/>
      <c r="F25" s="39"/>
    </row>
    <row r="26" spans="1:6" ht="15">
      <c r="A26" s="42" t="s">
        <v>81</v>
      </c>
      <c r="B26" s="7" t="s">
        <v>33</v>
      </c>
      <c r="C26" s="56">
        <v>2880</v>
      </c>
      <c r="D26" s="7"/>
      <c r="E26" s="39"/>
      <c r="F26" s="39"/>
    </row>
    <row r="27" spans="1:6" ht="15">
      <c r="A27" s="42" t="s">
        <v>82</v>
      </c>
      <c r="B27" s="7" t="s">
        <v>34</v>
      </c>
      <c r="C27" s="56">
        <v>2520</v>
      </c>
      <c r="D27" s="7"/>
      <c r="E27" s="39"/>
      <c r="F27" s="39"/>
    </row>
    <row r="28" spans="1:6" ht="15">
      <c r="A28" s="42" t="s">
        <v>83</v>
      </c>
      <c r="B28" s="7" t="s">
        <v>35</v>
      </c>
      <c r="C28" s="56"/>
      <c r="D28" s="7"/>
      <c r="E28" s="39"/>
      <c r="F28" s="39"/>
    </row>
    <row r="29" spans="1:6" ht="15">
      <c r="A29" s="42" t="s">
        <v>84</v>
      </c>
      <c r="B29" s="7" t="s">
        <v>36</v>
      </c>
      <c r="C29" s="56">
        <v>120</v>
      </c>
      <c r="D29" s="7"/>
      <c r="E29" s="39"/>
      <c r="F29" s="39"/>
    </row>
    <row r="30" spans="1:6" ht="15">
      <c r="A30" s="42" t="s">
        <v>85</v>
      </c>
      <c r="B30" s="7" t="s">
        <v>37</v>
      </c>
      <c r="C30" s="56">
        <v>6720</v>
      </c>
      <c r="D30" s="7">
        <v>420</v>
      </c>
      <c r="E30" s="39"/>
      <c r="F30" s="39"/>
    </row>
    <row r="31" spans="1:6" ht="15">
      <c r="A31" s="42" t="s">
        <v>86</v>
      </c>
      <c r="B31" s="7" t="s">
        <v>38</v>
      </c>
      <c r="C31" s="56"/>
      <c r="D31" s="7"/>
      <c r="E31" s="39"/>
      <c r="F31" s="39"/>
    </row>
    <row r="32" spans="1:6" ht="15">
      <c r="A32" s="42" t="s">
        <v>87</v>
      </c>
      <c r="B32" s="7" t="s">
        <v>39</v>
      </c>
      <c r="C32" s="56">
        <v>3900</v>
      </c>
      <c r="D32" s="7">
        <v>420</v>
      </c>
      <c r="E32" s="39"/>
      <c r="F32" s="39"/>
    </row>
    <row r="33" spans="1:6" ht="15">
      <c r="A33" s="42" t="s">
        <v>88</v>
      </c>
      <c r="B33" s="7" t="s">
        <v>40</v>
      </c>
      <c r="C33" s="56">
        <v>600</v>
      </c>
      <c r="D33" s="7"/>
      <c r="E33" s="39"/>
      <c r="F33" s="39"/>
    </row>
    <row r="34" spans="1:6" ht="15">
      <c r="A34" s="42" t="s">
        <v>89</v>
      </c>
      <c r="B34" s="7" t="s">
        <v>41</v>
      </c>
      <c r="C34" s="56"/>
      <c r="D34" s="7"/>
      <c r="E34" s="39"/>
      <c r="F34" s="39"/>
    </row>
    <row r="35" spans="1:6" ht="15">
      <c r="A35" s="42" t="s">
        <v>91</v>
      </c>
      <c r="B35" s="7" t="s">
        <v>42</v>
      </c>
      <c r="C35" s="56">
        <v>2280</v>
      </c>
      <c r="D35" s="7"/>
      <c r="E35" s="39"/>
      <c r="F35" s="39"/>
    </row>
    <row r="36" spans="1:6" ht="15">
      <c r="A36" s="42" t="s">
        <v>92</v>
      </c>
      <c r="B36" s="7" t="s">
        <v>43</v>
      </c>
      <c r="C36" s="56"/>
      <c r="D36" s="7"/>
      <c r="E36" s="39"/>
      <c r="F36" s="39"/>
    </row>
    <row r="37" spans="1:6" ht="15">
      <c r="A37" s="42" t="s">
        <v>93</v>
      </c>
      <c r="B37" s="7" t="s">
        <v>44</v>
      </c>
      <c r="C37" s="56">
        <v>240</v>
      </c>
      <c r="D37" s="7"/>
      <c r="E37" s="39"/>
      <c r="F37" s="39"/>
    </row>
    <row r="38" spans="1:6" ht="15">
      <c r="A38" s="42" t="s">
        <v>94</v>
      </c>
      <c r="B38" s="7" t="s">
        <v>98</v>
      </c>
      <c r="C38" s="56">
        <v>120</v>
      </c>
      <c r="D38" s="7"/>
      <c r="E38" s="39"/>
      <c r="F38" s="39"/>
    </row>
    <row r="39" spans="1:6" ht="15">
      <c r="A39" s="42" t="s">
        <v>95</v>
      </c>
      <c r="B39" s="7" t="s">
        <v>101</v>
      </c>
      <c r="C39" s="56">
        <v>840</v>
      </c>
      <c r="D39" s="7"/>
      <c r="E39" s="39"/>
      <c r="F39" s="39"/>
    </row>
    <row r="40" spans="1:6" ht="15">
      <c r="A40" s="42" t="s">
        <v>96</v>
      </c>
      <c r="B40" s="7" t="s">
        <v>102</v>
      </c>
      <c r="C40" s="56">
        <v>4680</v>
      </c>
      <c r="D40" s="7"/>
      <c r="E40" s="39"/>
      <c r="F40" s="39"/>
    </row>
    <row r="41" spans="1:6" ht="15">
      <c r="A41" s="42" t="s">
        <v>97</v>
      </c>
      <c r="B41" s="7" t="s">
        <v>105</v>
      </c>
      <c r="C41" s="47"/>
      <c r="D41" s="6"/>
      <c r="E41" s="39"/>
      <c r="F41" s="39"/>
    </row>
    <row r="42" spans="1:6" ht="15">
      <c r="A42" s="42" t="s">
        <v>103</v>
      </c>
      <c r="B42" s="7" t="s">
        <v>108</v>
      </c>
      <c r="C42" s="56"/>
      <c r="D42" s="6"/>
      <c r="E42" s="39"/>
      <c r="F42" s="39"/>
    </row>
    <row r="43" spans="1:6" ht="15">
      <c r="A43" s="42" t="s">
        <v>106</v>
      </c>
      <c r="B43" s="7" t="s">
        <v>109</v>
      </c>
      <c r="C43" s="56"/>
      <c r="D43" s="6"/>
      <c r="E43" s="39"/>
      <c r="F43" s="39"/>
    </row>
    <row r="44" spans="1:6" ht="15">
      <c r="A44" s="55"/>
      <c r="B44" s="7" t="s">
        <v>45</v>
      </c>
      <c r="C44" s="56">
        <f>SUM(C7:C43)</f>
        <v>73380</v>
      </c>
      <c r="D44" s="7">
        <f>SUM(D7:D43)</f>
        <v>8700</v>
      </c>
      <c r="E44" s="1"/>
      <c r="F44" s="39"/>
    </row>
    <row r="45" spans="1:6" ht="14.25">
      <c r="A45" s="39"/>
      <c r="B45" s="39"/>
      <c r="C45" s="1"/>
      <c r="D45" s="39"/>
      <c r="E45" s="39"/>
      <c r="F45" s="39"/>
    </row>
    <row r="46" spans="1:6" ht="14.25">
      <c r="A46" s="39"/>
      <c r="B46" s="39"/>
      <c r="C46" s="39"/>
      <c r="D46" s="39"/>
      <c r="E46" s="39"/>
      <c r="F46" s="39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H18" sqref="H18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08" t="s">
        <v>119</v>
      </c>
      <c r="B3" s="108"/>
      <c r="C3" s="108"/>
      <c r="D3" s="108"/>
      <c r="E3" s="108"/>
      <c r="F3" s="108"/>
      <c r="G3" s="108"/>
      <c r="H3" s="108"/>
      <c r="I3" s="108"/>
    </row>
    <row r="4" spans="1:9" ht="14.25">
      <c r="A4" s="39"/>
      <c r="B4" s="39"/>
      <c r="C4" s="41"/>
      <c r="D4" s="1"/>
      <c r="E4" s="1"/>
      <c r="F4" s="1"/>
      <c r="G4" s="1"/>
      <c r="H4" s="39"/>
      <c r="I4" s="39"/>
    </row>
    <row r="5" spans="1:9" ht="30">
      <c r="A5" s="52" t="s">
        <v>0</v>
      </c>
      <c r="B5" s="52" t="s">
        <v>1</v>
      </c>
      <c r="C5" s="54" t="s">
        <v>112</v>
      </c>
      <c r="D5" s="48"/>
      <c r="E5" s="12"/>
      <c r="F5" s="1"/>
      <c r="G5" s="1"/>
      <c r="H5" s="39"/>
      <c r="I5" s="39"/>
    </row>
    <row r="6" spans="1:9" ht="15">
      <c r="A6" s="42" t="s">
        <v>90</v>
      </c>
      <c r="B6" s="7" t="s">
        <v>14</v>
      </c>
      <c r="C6" s="8"/>
      <c r="D6" s="49"/>
      <c r="E6" s="12"/>
      <c r="F6" s="1"/>
      <c r="G6" s="1"/>
      <c r="H6" s="39"/>
      <c r="I6" s="39"/>
    </row>
    <row r="7" spans="1:9" ht="15">
      <c r="A7" s="42" t="s">
        <v>63</v>
      </c>
      <c r="B7" s="7" t="s">
        <v>49</v>
      </c>
      <c r="C7" s="8"/>
      <c r="D7" s="49"/>
      <c r="E7" s="12"/>
      <c r="F7" s="1"/>
      <c r="G7" s="1"/>
      <c r="H7" s="39"/>
      <c r="I7" s="39"/>
    </row>
    <row r="8" spans="1:9" ht="15">
      <c r="A8" s="42" t="s">
        <v>64</v>
      </c>
      <c r="B8" s="7" t="s">
        <v>16</v>
      </c>
      <c r="C8" s="8"/>
      <c r="D8" s="49"/>
      <c r="E8" s="12"/>
      <c r="F8" s="1"/>
      <c r="G8" s="1"/>
      <c r="H8" s="39"/>
      <c r="I8" s="39"/>
    </row>
    <row r="9" spans="1:9" ht="15">
      <c r="A9" s="42" t="s">
        <v>65</v>
      </c>
      <c r="B9" s="7" t="s">
        <v>17</v>
      </c>
      <c r="C9" s="8"/>
      <c r="D9" s="49"/>
      <c r="E9" s="12"/>
      <c r="F9" s="1"/>
      <c r="G9" s="1"/>
      <c r="H9" s="39"/>
      <c r="I9" s="39"/>
    </row>
    <row r="10" spans="1:9" ht="15">
      <c r="A10" s="42" t="s">
        <v>66</v>
      </c>
      <c r="B10" s="7" t="s">
        <v>18</v>
      </c>
      <c r="C10" s="8"/>
      <c r="D10" s="49"/>
      <c r="E10" s="12"/>
      <c r="F10" s="1"/>
      <c r="G10" s="1"/>
      <c r="H10" s="39"/>
      <c r="I10" s="39"/>
    </row>
    <row r="11" spans="1:9" ht="15">
      <c r="A11" s="42" t="s">
        <v>67</v>
      </c>
      <c r="B11" s="7" t="s">
        <v>19</v>
      </c>
      <c r="C11" s="8"/>
      <c r="D11" s="49"/>
      <c r="E11" s="12"/>
      <c r="F11" s="1"/>
      <c r="G11" s="1"/>
      <c r="H11" s="39"/>
      <c r="I11" s="39"/>
    </row>
    <row r="12" spans="1:9" ht="15">
      <c r="A12" s="42" t="s">
        <v>68</v>
      </c>
      <c r="B12" s="7" t="s">
        <v>20</v>
      </c>
      <c r="C12" s="8"/>
      <c r="D12" s="49"/>
      <c r="E12" s="12"/>
      <c r="F12" s="1"/>
      <c r="G12" s="1"/>
      <c r="H12" s="39"/>
      <c r="I12" s="39"/>
    </row>
    <row r="13" spans="1:9" ht="15">
      <c r="A13" s="42" t="s">
        <v>69</v>
      </c>
      <c r="B13" s="7" t="s">
        <v>21</v>
      </c>
      <c r="C13" s="8">
        <v>11234.47</v>
      </c>
      <c r="D13" s="49"/>
      <c r="E13" s="12"/>
      <c r="F13" s="1"/>
      <c r="G13" s="1"/>
      <c r="H13" s="39"/>
      <c r="I13" s="39"/>
    </row>
    <row r="14" spans="1:9" ht="15">
      <c r="A14" s="42" t="s">
        <v>70</v>
      </c>
      <c r="B14" s="7" t="s">
        <v>22</v>
      </c>
      <c r="C14" s="8"/>
      <c r="D14" s="49"/>
      <c r="E14" s="12"/>
      <c r="F14" s="1"/>
      <c r="G14" s="1"/>
      <c r="H14" s="39"/>
      <c r="I14" s="39"/>
    </row>
    <row r="15" spans="1:9" ht="15">
      <c r="A15" s="42" t="s">
        <v>71</v>
      </c>
      <c r="B15" s="7" t="s">
        <v>23</v>
      </c>
      <c r="C15" s="8">
        <v>30331.98</v>
      </c>
      <c r="D15" s="49"/>
      <c r="E15" s="12"/>
      <c r="F15" s="1"/>
      <c r="G15" s="1"/>
      <c r="H15" s="39"/>
      <c r="I15" s="39"/>
    </row>
    <row r="16" spans="1:9" ht="15">
      <c r="A16" s="42" t="s">
        <v>72</v>
      </c>
      <c r="B16" s="7" t="s">
        <v>24</v>
      </c>
      <c r="C16" s="8"/>
      <c r="D16" s="49"/>
      <c r="E16" s="12"/>
      <c r="F16" s="1"/>
      <c r="G16" s="1"/>
      <c r="H16" s="39"/>
      <c r="I16" s="39"/>
    </row>
    <row r="17" spans="1:9" ht="15">
      <c r="A17" s="42" t="s">
        <v>73</v>
      </c>
      <c r="B17" s="7" t="s">
        <v>50</v>
      </c>
      <c r="C17" s="8"/>
      <c r="D17" s="49"/>
      <c r="E17" s="12"/>
      <c r="F17" s="1"/>
      <c r="G17" s="1"/>
      <c r="H17" s="39"/>
      <c r="I17" s="39"/>
    </row>
    <row r="18" spans="1:9" ht="15">
      <c r="A18" s="42" t="s">
        <v>74</v>
      </c>
      <c r="B18" s="7" t="s">
        <v>26</v>
      </c>
      <c r="C18" s="8"/>
      <c r="D18" s="49"/>
      <c r="E18" s="12"/>
      <c r="F18" s="1"/>
      <c r="G18" s="1"/>
      <c r="H18" s="39"/>
      <c r="I18" s="39"/>
    </row>
    <row r="19" spans="1:9" ht="15">
      <c r="A19" s="42" t="s">
        <v>75</v>
      </c>
      <c r="B19" s="7" t="s">
        <v>27</v>
      </c>
      <c r="C19" s="8"/>
      <c r="D19" s="49"/>
      <c r="E19" s="12"/>
      <c r="F19" s="1"/>
      <c r="G19" s="1"/>
      <c r="H19" s="39"/>
      <c r="I19" s="39"/>
    </row>
    <row r="20" spans="1:9" ht="15">
      <c r="A20" s="42" t="s">
        <v>76</v>
      </c>
      <c r="B20" s="7" t="s">
        <v>28</v>
      </c>
      <c r="C20" s="8"/>
      <c r="D20" s="49"/>
      <c r="E20" s="12"/>
      <c r="F20" s="1"/>
      <c r="G20" s="1"/>
      <c r="H20" s="39"/>
      <c r="I20" s="39"/>
    </row>
    <row r="21" spans="1:9" ht="15">
      <c r="A21" s="42" t="s">
        <v>77</v>
      </c>
      <c r="B21" s="7" t="s">
        <v>29</v>
      </c>
      <c r="C21" s="8"/>
      <c r="D21" s="49"/>
      <c r="E21" s="12"/>
      <c r="F21" s="1"/>
      <c r="G21" s="1"/>
      <c r="H21" s="39"/>
      <c r="I21" s="39"/>
    </row>
    <row r="22" spans="1:9" ht="15">
      <c r="A22" s="42" t="s">
        <v>78</v>
      </c>
      <c r="B22" s="7" t="s">
        <v>30</v>
      </c>
      <c r="C22" s="8"/>
      <c r="D22" s="49"/>
      <c r="E22" s="12"/>
      <c r="F22" s="1"/>
      <c r="G22" s="1"/>
      <c r="H22" s="39"/>
      <c r="I22" s="39"/>
    </row>
    <row r="23" spans="1:9" ht="15">
      <c r="A23" s="42" t="s">
        <v>79</v>
      </c>
      <c r="B23" s="7" t="s">
        <v>31</v>
      </c>
      <c r="C23" s="8"/>
      <c r="D23" s="49"/>
      <c r="E23" s="12"/>
      <c r="F23" s="1"/>
      <c r="G23" s="1"/>
      <c r="H23" s="39"/>
      <c r="I23" s="39"/>
    </row>
    <row r="24" spans="1:9" ht="15">
      <c r="A24" s="42" t="s">
        <v>80</v>
      </c>
      <c r="B24" s="7" t="s">
        <v>32</v>
      </c>
      <c r="C24" s="8"/>
      <c r="D24" s="49"/>
      <c r="E24" s="12"/>
      <c r="F24" s="1"/>
      <c r="G24" s="1"/>
      <c r="H24" s="39"/>
      <c r="I24" s="39"/>
    </row>
    <row r="25" spans="1:9" ht="15">
      <c r="A25" s="42" t="s">
        <v>81</v>
      </c>
      <c r="B25" s="7" t="s">
        <v>33</v>
      </c>
      <c r="C25" s="8"/>
      <c r="D25" s="49"/>
      <c r="E25" s="12"/>
      <c r="F25" s="1"/>
      <c r="G25" s="1"/>
      <c r="H25" s="39"/>
      <c r="I25" s="39"/>
    </row>
    <row r="26" spans="1:9" ht="15">
      <c r="A26" s="42" t="s">
        <v>82</v>
      </c>
      <c r="B26" s="7" t="s">
        <v>34</v>
      </c>
      <c r="C26" s="8"/>
      <c r="D26" s="49"/>
      <c r="E26" s="12"/>
      <c r="F26" s="1"/>
      <c r="G26" s="1"/>
      <c r="H26" s="39"/>
      <c r="I26" s="39"/>
    </row>
    <row r="27" spans="1:9" ht="15">
      <c r="A27" s="42" t="s">
        <v>83</v>
      </c>
      <c r="B27" s="7" t="s">
        <v>35</v>
      </c>
      <c r="C27" s="8"/>
      <c r="D27" s="49"/>
      <c r="E27" s="12"/>
      <c r="F27" s="1"/>
      <c r="G27" s="1"/>
      <c r="H27" s="39"/>
      <c r="I27" s="39"/>
    </row>
    <row r="28" spans="1:9" ht="15">
      <c r="A28" s="42" t="s">
        <v>84</v>
      </c>
      <c r="B28" s="7" t="s">
        <v>36</v>
      </c>
      <c r="C28" s="8"/>
      <c r="D28" s="49"/>
      <c r="E28" s="12"/>
      <c r="F28" s="1"/>
      <c r="G28" s="1"/>
      <c r="H28" s="39"/>
      <c r="I28" s="39"/>
    </row>
    <row r="29" spans="1:9" ht="15">
      <c r="A29" s="42" t="s">
        <v>85</v>
      </c>
      <c r="B29" s="7" t="s">
        <v>37</v>
      </c>
      <c r="C29" s="8"/>
      <c r="D29" s="49"/>
      <c r="E29" s="12"/>
      <c r="F29" s="1"/>
      <c r="G29" s="1"/>
      <c r="H29" s="39"/>
      <c r="I29" s="39"/>
    </row>
    <row r="30" spans="1:9" ht="15">
      <c r="A30" s="42" t="s">
        <v>86</v>
      </c>
      <c r="B30" s="7" t="s">
        <v>38</v>
      </c>
      <c r="C30" s="8"/>
      <c r="D30" s="49"/>
      <c r="E30" s="12"/>
      <c r="F30" s="1"/>
      <c r="G30" s="1"/>
      <c r="H30" s="39"/>
      <c r="I30" s="39"/>
    </row>
    <row r="31" spans="1:9" ht="15">
      <c r="A31" s="42" t="s">
        <v>87</v>
      </c>
      <c r="B31" s="7" t="s">
        <v>39</v>
      </c>
      <c r="C31" s="8"/>
      <c r="D31" s="49"/>
      <c r="E31" s="12"/>
      <c r="F31" s="1"/>
      <c r="G31" s="1"/>
      <c r="H31" s="39"/>
      <c r="I31" s="39"/>
    </row>
    <row r="32" spans="1:9" ht="15">
      <c r="A32" s="42" t="s">
        <v>88</v>
      </c>
      <c r="B32" s="7" t="s">
        <v>40</v>
      </c>
      <c r="C32" s="8"/>
      <c r="D32" s="49"/>
      <c r="E32" s="12"/>
      <c r="F32" s="1"/>
      <c r="G32" s="1"/>
      <c r="H32" s="39"/>
      <c r="I32" s="39"/>
    </row>
    <row r="33" spans="1:9" ht="15">
      <c r="A33" s="42" t="s">
        <v>89</v>
      </c>
      <c r="B33" s="7" t="s">
        <v>41</v>
      </c>
      <c r="C33" s="8"/>
      <c r="D33" s="49"/>
      <c r="E33" s="12"/>
      <c r="F33" s="1"/>
      <c r="G33" s="1"/>
      <c r="H33" s="39"/>
      <c r="I33" s="39"/>
    </row>
    <row r="34" spans="1:9" ht="15">
      <c r="A34" s="42" t="s">
        <v>91</v>
      </c>
      <c r="B34" s="7" t="s">
        <v>42</v>
      </c>
      <c r="C34" s="8"/>
      <c r="D34" s="49"/>
      <c r="E34" s="12"/>
      <c r="F34" s="1"/>
      <c r="G34" s="1"/>
      <c r="H34" s="39"/>
      <c r="I34" s="39"/>
    </row>
    <row r="35" spans="1:9" ht="15">
      <c r="A35" s="42" t="s">
        <v>92</v>
      </c>
      <c r="B35" s="7" t="s">
        <v>43</v>
      </c>
      <c r="C35" s="8"/>
      <c r="D35" s="49"/>
      <c r="E35" s="12"/>
      <c r="F35" s="1"/>
      <c r="G35" s="1"/>
      <c r="H35" s="39"/>
      <c r="I35" s="39"/>
    </row>
    <row r="36" spans="1:9" ht="15">
      <c r="A36" s="42" t="s">
        <v>93</v>
      </c>
      <c r="B36" s="7" t="s">
        <v>44</v>
      </c>
      <c r="C36" s="8"/>
      <c r="D36" s="49"/>
      <c r="E36" s="12"/>
      <c r="F36" s="1"/>
      <c r="G36" s="1"/>
      <c r="H36" s="39"/>
      <c r="I36" s="39"/>
    </row>
    <row r="37" spans="1:9" ht="15">
      <c r="A37" s="42" t="s">
        <v>94</v>
      </c>
      <c r="B37" s="7" t="s">
        <v>98</v>
      </c>
      <c r="C37" s="8"/>
      <c r="D37" s="49"/>
      <c r="E37" s="12"/>
      <c r="F37" s="1"/>
      <c r="G37" s="1"/>
      <c r="H37" s="39"/>
      <c r="I37" s="39"/>
    </row>
    <row r="38" spans="1:9" ht="15">
      <c r="A38" s="42" t="s">
        <v>95</v>
      </c>
      <c r="B38" s="7" t="s">
        <v>101</v>
      </c>
      <c r="C38" s="8"/>
      <c r="D38" s="49"/>
      <c r="E38" s="12"/>
      <c r="F38" s="1"/>
      <c r="G38" s="1"/>
      <c r="H38" s="39"/>
      <c r="I38" s="39"/>
    </row>
    <row r="39" spans="1:9" ht="15">
      <c r="A39" s="42" t="s">
        <v>96</v>
      </c>
      <c r="B39" s="7" t="s">
        <v>102</v>
      </c>
      <c r="C39" s="8"/>
      <c r="D39" s="49"/>
      <c r="E39" s="12"/>
      <c r="F39" s="1"/>
      <c r="G39" s="1"/>
      <c r="H39" s="39"/>
      <c r="I39" s="39"/>
    </row>
    <row r="40" spans="1:9" ht="15">
      <c r="A40" s="42" t="s">
        <v>97</v>
      </c>
      <c r="B40" s="7" t="s">
        <v>105</v>
      </c>
      <c r="C40" s="8"/>
      <c r="D40" s="49"/>
      <c r="E40" s="12"/>
      <c r="F40" s="1"/>
      <c r="G40" s="1"/>
      <c r="H40" s="39"/>
      <c r="I40" s="39"/>
    </row>
    <row r="41" spans="1:9" ht="15">
      <c r="A41" s="42" t="s">
        <v>103</v>
      </c>
      <c r="B41" s="7" t="s">
        <v>108</v>
      </c>
      <c r="C41" s="8"/>
      <c r="D41" s="49"/>
      <c r="E41" s="12"/>
      <c r="F41" s="1"/>
      <c r="G41" s="1"/>
      <c r="H41" s="39"/>
      <c r="I41" s="39"/>
    </row>
    <row r="42" spans="1:9" ht="15.75" thickBot="1">
      <c r="A42" s="94" t="s">
        <v>106</v>
      </c>
      <c r="B42" s="92" t="s">
        <v>109</v>
      </c>
      <c r="C42" s="90"/>
      <c r="D42" s="49"/>
      <c r="E42" s="12"/>
      <c r="F42" s="1"/>
      <c r="G42" s="1"/>
      <c r="H42" s="39"/>
      <c r="I42" s="39"/>
    </row>
    <row r="43" spans="1:9" ht="15.75" thickBot="1">
      <c r="A43" s="67"/>
      <c r="B43" s="68" t="s">
        <v>45</v>
      </c>
      <c r="C43" s="69">
        <f>SUM(C6:C41)</f>
        <v>41566.45</v>
      </c>
      <c r="D43" s="12"/>
      <c r="E43" s="12"/>
      <c r="F43" s="1"/>
      <c r="G43" s="1"/>
      <c r="H43" s="39"/>
      <c r="I43" s="39"/>
    </row>
    <row r="44" spans="1:9" ht="14.25">
      <c r="A44" s="39"/>
      <c r="B44" s="39"/>
      <c r="C44" s="41"/>
      <c r="D44" s="1"/>
      <c r="E44" s="1"/>
      <c r="F44" s="1"/>
      <c r="G44" s="1"/>
      <c r="H44" s="39"/>
      <c r="I44" s="39"/>
    </row>
    <row r="45" spans="1:9" ht="14.25">
      <c r="A45" s="39"/>
      <c r="B45" s="39"/>
      <c r="C45" s="41"/>
      <c r="D45" s="1"/>
      <c r="E45" s="1"/>
      <c r="F45" s="1"/>
      <c r="G45" s="1"/>
      <c r="H45" s="39"/>
      <c r="I45" s="39"/>
    </row>
    <row r="46" spans="1:9" ht="14.2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4.2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4.25">
      <c r="A48" s="39"/>
      <c r="B48" s="39"/>
      <c r="C48" s="39"/>
      <c r="D48" s="39"/>
      <c r="E48" s="39"/>
      <c r="F48" s="39"/>
      <c r="G48" s="39"/>
      <c r="H48" s="39"/>
      <c r="I48" s="39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1">
      <selection activeCell="G32" sqref="G32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08" t="s">
        <v>120</v>
      </c>
      <c r="B3" s="108"/>
      <c r="C3" s="108"/>
      <c r="D3" s="108"/>
      <c r="E3" s="108"/>
      <c r="F3" s="108"/>
      <c r="G3" s="108"/>
      <c r="H3" s="108"/>
      <c r="I3" s="108"/>
    </row>
    <row r="4" spans="1:9" ht="14.25">
      <c r="A4" s="39"/>
      <c r="B4" s="39"/>
      <c r="C4" s="41"/>
      <c r="D4" s="1"/>
      <c r="E4" s="1"/>
      <c r="F4" s="1"/>
      <c r="G4" s="1"/>
      <c r="H4" s="39"/>
      <c r="I4" s="39"/>
    </row>
    <row r="5" spans="1:9" ht="30">
      <c r="A5" s="52" t="s">
        <v>0</v>
      </c>
      <c r="B5" s="52" t="s">
        <v>1</v>
      </c>
      <c r="C5" s="54" t="s">
        <v>59</v>
      </c>
      <c r="D5" s="48"/>
      <c r="E5" s="12"/>
      <c r="F5" s="1"/>
      <c r="G5" s="1"/>
      <c r="H5" s="39"/>
      <c r="I5" s="39"/>
    </row>
    <row r="6" spans="1:9" ht="15">
      <c r="A6" s="42" t="s">
        <v>90</v>
      </c>
      <c r="B6" s="7" t="s">
        <v>14</v>
      </c>
      <c r="C6" s="8">
        <v>28482.97</v>
      </c>
      <c r="D6" s="49"/>
      <c r="E6" s="12"/>
      <c r="F6" s="1"/>
      <c r="G6" s="1"/>
      <c r="H6" s="39"/>
      <c r="I6" s="39"/>
    </row>
    <row r="7" spans="1:9" ht="15">
      <c r="A7" s="42" t="s">
        <v>63</v>
      </c>
      <c r="B7" s="7" t="s">
        <v>49</v>
      </c>
      <c r="C7" s="8"/>
      <c r="D7" s="49"/>
      <c r="E7" s="12"/>
      <c r="F7" s="1"/>
      <c r="G7" s="1"/>
      <c r="H7" s="39"/>
      <c r="I7" s="39"/>
    </row>
    <row r="8" spans="1:9" ht="15">
      <c r="A8" s="42" t="s">
        <v>64</v>
      </c>
      <c r="B8" s="7" t="s">
        <v>16</v>
      </c>
      <c r="C8" s="8">
        <v>154.91</v>
      </c>
      <c r="D8" s="49"/>
      <c r="E8" s="12"/>
      <c r="F8" s="1"/>
      <c r="G8" s="1"/>
      <c r="H8" s="39"/>
      <c r="I8" s="39"/>
    </row>
    <row r="9" spans="1:9" ht="15">
      <c r="A9" s="42" t="s">
        <v>65</v>
      </c>
      <c r="B9" s="7" t="s">
        <v>17</v>
      </c>
      <c r="C9" s="8"/>
      <c r="D9" s="49"/>
      <c r="E9" s="12"/>
      <c r="F9" s="1"/>
      <c r="G9" s="1"/>
      <c r="H9" s="39"/>
      <c r="I9" s="39"/>
    </row>
    <row r="10" spans="1:9" ht="15">
      <c r="A10" s="42" t="s">
        <v>66</v>
      </c>
      <c r="B10" s="7" t="s">
        <v>18</v>
      </c>
      <c r="C10" s="8"/>
      <c r="D10" s="49"/>
      <c r="E10" s="12"/>
      <c r="F10" s="1"/>
      <c r="G10" s="1"/>
      <c r="H10" s="39"/>
      <c r="I10" s="39"/>
    </row>
    <row r="11" spans="1:9" ht="15">
      <c r="A11" s="42" t="s">
        <v>67</v>
      </c>
      <c r="B11" s="7" t="s">
        <v>19</v>
      </c>
      <c r="C11" s="8">
        <v>1446.47</v>
      </c>
      <c r="D11" s="49"/>
      <c r="E11" s="12"/>
      <c r="F11" s="1"/>
      <c r="G11" s="1"/>
      <c r="H11" s="39"/>
      <c r="I11" s="39"/>
    </row>
    <row r="12" spans="1:9" ht="15">
      <c r="A12" s="42" t="s">
        <v>68</v>
      </c>
      <c r="B12" s="7" t="s">
        <v>20</v>
      </c>
      <c r="C12" s="8">
        <v>26377.14</v>
      </c>
      <c r="D12" s="49"/>
      <c r="E12" s="12"/>
      <c r="F12" s="1"/>
      <c r="G12" s="1"/>
      <c r="H12" s="39"/>
      <c r="I12" s="39"/>
    </row>
    <row r="13" spans="1:9" ht="15">
      <c r="A13" s="42" t="s">
        <v>69</v>
      </c>
      <c r="B13" s="7" t="s">
        <v>21</v>
      </c>
      <c r="C13" s="8">
        <v>1474.04</v>
      </c>
      <c r="D13" s="49"/>
      <c r="E13" s="12"/>
      <c r="F13" s="1"/>
      <c r="G13" s="1"/>
      <c r="H13" s="39"/>
      <c r="I13" s="39"/>
    </row>
    <row r="14" spans="1:9" ht="15">
      <c r="A14" s="42" t="s">
        <v>70</v>
      </c>
      <c r="B14" s="7" t="s">
        <v>22</v>
      </c>
      <c r="C14" s="8">
        <v>6547.68</v>
      </c>
      <c r="D14" s="49"/>
      <c r="E14" s="12"/>
      <c r="F14" s="1"/>
      <c r="G14" s="1"/>
      <c r="H14" s="39"/>
      <c r="I14" s="39"/>
    </row>
    <row r="15" spans="1:9" ht="15">
      <c r="A15" s="42" t="s">
        <v>71</v>
      </c>
      <c r="B15" s="7" t="s">
        <v>23</v>
      </c>
      <c r="C15" s="8">
        <v>106086.69</v>
      </c>
      <c r="D15" s="49"/>
      <c r="E15" s="12"/>
      <c r="F15" s="1"/>
      <c r="G15" s="1"/>
      <c r="H15" s="39"/>
      <c r="I15" s="39"/>
    </row>
    <row r="16" spans="1:9" ht="15">
      <c r="A16" s="42" t="s">
        <v>72</v>
      </c>
      <c r="B16" s="7" t="s">
        <v>24</v>
      </c>
      <c r="C16" s="8">
        <v>5654.83</v>
      </c>
      <c r="D16" s="49"/>
      <c r="E16" s="12"/>
      <c r="F16" s="1"/>
      <c r="G16" s="1"/>
      <c r="H16" s="39"/>
      <c r="I16" s="39"/>
    </row>
    <row r="17" spans="1:9" ht="15">
      <c r="A17" s="42" t="s">
        <v>73</v>
      </c>
      <c r="B17" s="7" t="s">
        <v>50</v>
      </c>
      <c r="C17" s="8">
        <v>361.76</v>
      </c>
      <c r="D17" s="49"/>
      <c r="E17" s="12"/>
      <c r="F17" s="1"/>
      <c r="G17" s="1"/>
      <c r="H17" s="39"/>
      <c r="I17" s="39"/>
    </row>
    <row r="18" spans="1:9" ht="15">
      <c r="A18" s="42" t="s">
        <v>74</v>
      </c>
      <c r="B18" s="7" t="s">
        <v>26</v>
      </c>
      <c r="C18" s="8">
        <v>2383.35</v>
      </c>
      <c r="D18" s="49"/>
      <c r="E18" s="12"/>
      <c r="F18" s="1"/>
      <c r="G18" s="1"/>
      <c r="H18" s="39"/>
      <c r="I18" s="39"/>
    </row>
    <row r="19" spans="1:9" ht="15">
      <c r="A19" s="42" t="s">
        <v>75</v>
      </c>
      <c r="B19" s="7" t="s">
        <v>27</v>
      </c>
      <c r="C19" s="8">
        <v>1319.13</v>
      </c>
      <c r="D19" s="49"/>
      <c r="E19" s="12"/>
      <c r="F19" s="1"/>
      <c r="G19" s="1"/>
      <c r="H19" s="39"/>
      <c r="I19" s="39"/>
    </row>
    <row r="20" spans="1:9" ht="15">
      <c r="A20" s="42" t="s">
        <v>76</v>
      </c>
      <c r="B20" s="7" t="s">
        <v>28</v>
      </c>
      <c r="C20" s="8"/>
      <c r="D20" s="49"/>
      <c r="E20" s="12"/>
      <c r="F20" s="1"/>
      <c r="G20" s="1"/>
      <c r="H20" s="39"/>
      <c r="I20" s="39"/>
    </row>
    <row r="21" spans="1:9" ht="15">
      <c r="A21" s="42" t="s">
        <v>77</v>
      </c>
      <c r="B21" s="7" t="s">
        <v>29</v>
      </c>
      <c r="C21" s="8"/>
      <c r="D21" s="49"/>
      <c r="E21" s="12"/>
      <c r="F21" s="1"/>
      <c r="G21" s="1"/>
      <c r="H21" s="39"/>
      <c r="I21" s="39"/>
    </row>
    <row r="22" spans="1:9" ht="15">
      <c r="A22" s="42" t="s">
        <v>78</v>
      </c>
      <c r="B22" s="7" t="s">
        <v>30</v>
      </c>
      <c r="C22" s="8"/>
      <c r="D22" s="49"/>
      <c r="E22" s="12"/>
      <c r="F22" s="1"/>
      <c r="G22" s="1"/>
      <c r="H22" s="39"/>
      <c r="I22" s="39"/>
    </row>
    <row r="23" spans="1:9" ht="15">
      <c r="A23" s="42" t="s">
        <v>79</v>
      </c>
      <c r="B23" s="7" t="s">
        <v>31</v>
      </c>
      <c r="C23" s="8"/>
      <c r="D23" s="49"/>
      <c r="E23" s="12"/>
      <c r="F23" s="1"/>
      <c r="G23" s="1"/>
      <c r="H23" s="39"/>
      <c r="I23" s="39"/>
    </row>
    <row r="24" spans="1:9" ht="15">
      <c r="A24" s="42" t="s">
        <v>80</v>
      </c>
      <c r="B24" s="7" t="s">
        <v>32</v>
      </c>
      <c r="C24" s="8"/>
      <c r="D24" s="49"/>
      <c r="E24" s="12"/>
      <c r="F24" s="1"/>
      <c r="G24" s="1"/>
      <c r="H24" s="39"/>
      <c r="I24" s="39"/>
    </row>
    <row r="25" spans="1:9" ht="15">
      <c r="A25" s="42" t="s">
        <v>81</v>
      </c>
      <c r="B25" s="7" t="s">
        <v>33</v>
      </c>
      <c r="C25" s="8"/>
      <c r="D25" s="49"/>
      <c r="E25" s="12"/>
      <c r="F25" s="1"/>
      <c r="G25" s="1"/>
      <c r="H25" s="39"/>
      <c r="I25" s="39"/>
    </row>
    <row r="26" spans="1:9" ht="15">
      <c r="A26" s="42" t="s">
        <v>82</v>
      </c>
      <c r="B26" s="7" t="s">
        <v>34</v>
      </c>
      <c r="C26" s="8"/>
      <c r="D26" s="49"/>
      <c r="E26" s="12"/>
      <c r="F26" s="1"/>
      <c r="G26" s="1"/>
      <c r="H26" s="39"/>
      <c r="I26" s="39"/>
    </row>
    <row r="27" spans="1:9" ht="15">
      <c r="A27" s="42" t="s">
        <v>83</v>
      </c>
      <c r="B27" s="7" t="s">
        <v>35</v>
      </c>
      <c r="C27" s="8"/>
      <c r="D27" s="49"/>
      <c r="E27" s="12"/>
      <c r="F27" s="1"/>
      <c r="G27" s="1"/>
      <c r="H27" s="39"/>
      <c r="I27" s="39"/>
    </row>
    <row r="28" spans="1:9" ht="15">
      <c r="A28" s="42" t="s">
        <v>84</v>
      </c>
      <c r="B28" s="7" t="s">
        <v>36</v>
      </c>
      <c r="C28" s="8"/>
      <c r="D28" s="49"/>
      <c r="E28" s="12"/>
      <c r="F28" s="1"/>
      <c r="G28" s="1"/>
      <c r="H28" s="39"/>
      <c r="I28" s="39"/>
    </row>
    <row r="29" spans="1:9" ht="15">
      <c r="A29" s="42" t="s">
        <v>85</v>
      </c>
      <c r="B29" s="7" t="s">
        <v>37</v>
      </c>
      <c r="C29" s="8">
        <v>59730.82</v>
      </c>
      <c r="D29" s="49"/>
      <c r="E29" s="12"/>
      <c r="F29" s="1"/>
      <c r="G29" s="1"/>
      <c r="H29" s="39"/>
      <c r="I29" s="39"/>
    </row>
    <row r="30" spans="1:10" ht="15">
      <c r="A30" s="42" t="s">
        <v>86</v>
      </c>
      <c r="B30" s="7" t="s">
        <v>38</v>
      </c>
      <c r="C30" s="8"/>
      <c r="D30" s="49"/>
      <c r="E30" s="12"/>
      <c r="F30" s="1"/>
      <c r="G30" s="1"/>
      <c r="H30" s="39"/>
      <c r="I30" s="39"/>
      <c r="J30" t="s">
        <v>100</v>
      </c>
    </row>
    <row r="31" spans="1:9" ht="15">
      <c r="A31" s="42" t="s">
        <v>87</v>
      </c>
      <c r="B31" s="7" t="s">
        <v>39</v>
      </c>
      <c r="C31" s="8">
        <v>1608.96</v>
      </c>
      <c r="D31" s="49"/>
      <c r="E31" s="12"/>
      <c r="F31" s="1"/>
      <c r="G31" s="1"/>
      <c r="H31" s="39"/>
      <c r="I31" s="39"/>
    </row>
    <row r="32" spans="1:9" ht="15">
      <c r="A32" s="42" t="s">
        <v>88</v>
      </c>
      <c r="B32" s="7" t="s">
        <v>40</v>
      </c>
      <c r="C32" s="8"/>
      <c r="D32" s="49"/>
      <c r="E32" s="12"/>
      <c r="F32" s="1"/>
      <c r="G32" s="1"/>
      <c r="H32" s="39"/>
      <c r="I32" s="39"/>
    </row>
    <row r="33" spans="1:9" ht="15">
      <c r="A33" s="42" t="s">
        <v>89</v>
      </c>
      <c r="B33" s="7" t="s">
        <v>41</v>
      </c>
      <c r="C33" s="8"/>
      <c r="D33" s="49"/>
      <c r="E33" s="12"/>
      <c r="F33" s="1"/>
      <c r="G33" s="1"/>
      <c r="H33" s="39"/>
      <c r="I33" s="39"/>
    </row>
    <row r="34" spans="1:9" ht="15">
      <c r="A34" s="42" t="s">
        <v>91</v>
      </c>
      <c r="B34" s="7" t="s">
        <v>42</v>
      </c>
      <c r="C34" s="8"/>
      <c r="D34" s="49"/>
      <c r="E34" s="12"/>
      <c r="F34" s="1"/>
      <c r="G34" s="1"/>
      <c r="H34" s="39"/>
      <c r="I34" s="39"/>
    </row>
    <row r="35" spans="1:9" ht="15">
      <c r="A35" s="42" t="s">
        <v>92</v>
      </c>
      <c r="B35" s="7" t="s">
        <v>43</v>
      </c>
      <c r="C35" s="8"/>
      <c r="D35" s="49"/>
      <c r="E35" s="12"/>
      <c r="F35" s="1"/>
      <c r="G35" s="1"/>
      <c r="H35" s="39"/>
      <c r="I35" s="39"/>
    </row>
    <row r="36" spans="1:9" ht="15">
      <c r="A36" s="42" t="s">
        <v>93</v>
      </c>
      <c r="B36" s="7" t="s">
        <v>44</v>
      </c>
      <c r="C36" s="8"/>
      <c r="D36" s="49"/>
      <c r="E36" s="12"/>
      <c r="F36" s="1"/>
      <c r="G36" s="1"/>
      <c r="H36" s="39"/>
      <c r="I36" s="39"/>
    </row>
    <row r="37" spans="1:9" ht="15">
      <c r="A37" s="42" t="s">
        <v>94</v>
      </c>
      <c r="B37" s="7" t="s">
        <v>98</v>
      </c>
      <c r="C37" s="8"/>
      <c r="D37" s="49"/>
      <c r="E37" s="12"/>
      <c r="F37" s="1"/>
      <c r="G37" s="1"/>
      <c r="H37" s="39"/>
      <c r="I37" s="39"/>
    </row>
    <row r="38" spans="1:9" ht="15">
      <c r="A38" s="42" t="s">
        <v>95</v>
      </c>
      <c r="B38" s="7" t="s">
        <v>101</v>
      </c>
      <c r="C38" s="8">
        <v>1489.64</v>
      </c>
      <c r="D38" s="49"/>
      <c r="E38" s="12"/>
      <c r="F38" s="1"/>
      <c r="G38" s="1"/>
      <c r="H38" s="39"/>
      <c r="I38" s="39"/>
    </row>
    <row r="39" spans="1:9" ht="15">
      <c r="A39" s="42" t="s">
        <v>96</v>
      </c>
      <c r="B39" s="7" t="s">
        <v>102</v>
      </c>
      <c r="C39" s="8">
        <v>82.74</v>
      </c>
      <c r="D39" s="49"/>
      <c r="E39" s="12"/>
      <c r="F39" s="1"/>
      <c r="G39" s="1"/>
      <c r="H39" s="39"/>
      <c r="I39" s="39"/>
    </row>
    <row r="40" spans="1:9" ht="15">
      <c r="A40" s="42" t="s">
        <v>97</v>
      </c>
      <c r="B40" s="7" t="s">
        <v>105</v>
      </c>
      <c r="C40" s="8"/>
      <c r="D40" s="49"/>
      <c r="E40" s="12"/>
      <c r="F40" s="1"/>
      <c r="G40" s="1"/>
      <c r="H40" s="39"/>
      <c r="I40" s="39"/>
    </row>
    <row r="41" spans="1:9" ht="15">
      <c r="A41" s="42" t="s">
        <v>103</v>
      </c>
      <c r="B41" s="7" t="s">
        <v>108</v>
      </c>
      <c r="C41" s="8"/>
      <c r="D41" s="49"/>
      <c r="E41" s="12"/>
      <c r="F41" s="1"/>
      <c r="G41" s="1"/>
      <c r="H41" s="39"/>
      <c r="I41" s="39"/>
    </row>
    <row r="42" spans="1:9" ht="15">
      <c r="A42" s="42" t="s">
        <v>106</v>
      </c>
      <c r="B42" s="7" t="s">
        <v>109</v>
      </c>
      <c r="C42" s="8"/>
      <c r="D42" s="49"/>
      <c r="E42" s="12"/>
      <c r="F42" s="1"/>
      <c r="G42" s="1"/>
      <c r="H42" s="39"/>
      <c r="I42" s="39"/>
    </row>
    <row r="43" spans="1:9" ht="15">
      <c r="A43" s="55"/>
      <c r="B43" s="7" t="s">
        <v>45</v>
      </c>
      <c r="C43" s="8">
        <f>SUM(C6:C41)</f>
        <v>243201.13000000003</v>
      </c>
      <c r="D43" s="12"/>
      <c r="E43" s="12"/>
      <c r="F43" s="1"/>
      <c r="G43" s="1"/>
      <c r="H43" s="39"/>
      <c r="I43" s="39"/>
    </row>
    <row r="44" spans="1:9" ht="14.25">
      <c r="A44" s="39"/>
      <c r="B44" s="39"/>
      <c r="C44" s="41"/>
      <c r="D44" s="1"/>
      <c r="E44" s="1"/>
      <c r="F44" s="1"/>
      <c r="G44" s="1"/>
      <c r="H44" s="39"/>
      <c r="I44" s="39"/>
    </row>
    <row r="45" spans="1:9" ht="14.25">
      <c r="A45" s="39"/>
      <c r="B45" s="39"/>
      <c r="C45" s="41"/>
      <c r="D45" s="1"/>
      <c r="E45" s="1"/>
      <c r="F45" s="1"/>
      <c r="G45" s="1"/>
      <c r="H45" s="39"/>
      <c r="I45" s="39"/>
    </row>
    <row r="46" spans="1:9" ht="14.2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4.2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4.25">
      <c r="A48" s="39"/>
      <c r="B48" s="39"/>
      <c r="C48" s="39"/>
      <c r="D48" s="39"/>
      <c r="E48" s="39"/>
      <c r="F48" s="39"/>
      <c r="G48" s="39"/>
      <c r="H48" s="39"/>
      <c r="I48" s="39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H20" sqref="H20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08" t="s">
        <v>121</v>
      </c>
      <c r="B3" s="108"/>
      <c r="C3" s="108"/>
      <c r="D3" s="108"/>
      <c r="E3" s="108"/>
      <c r="F3" s="108"/>
      <c r="G3" s="108"/>
      <c r="H3" s="108"/>
      <c r="I3" s="108"/>
    </row>
    <row r="4" spans="1:9" ht="14.25">
      <c r="A4" s="110"/>
      <c r="B4" s="110"/>
      <c r="C4" s="110"/>
      <c r="D4" s="45"/>
      <c r="E4" s="39"/>
      <c r="F4" s="39"/>
      <c r="G4" s="39"/>
      <c r="H4" s="39"/>
      <c r="I4" s="39"/>
    </row>
    <row r="5" spans="1:9" ht="45">
      <c r="A5" s="52" t="s">
        <v>0</v>
      </c>
      <c r="B5" s="52" t="s">
        <v>1</v>
      </c>
      <c r="C5" s="54" t="s">
        <v>60</v>
      </c>
      <c r="D5" s="39"/>
      <c r="E5" s="39"/>
      <c r="F5" s="39"/>
      <c r="G5" s="39"/>
      <c r="H5" s="39"/>
      <c r="I5" s="39"/>
    </row>
    <row r="6" spans="1:9" ht="15">
      <c r="A6" s="42" t="s">
        <v>90</v>
      </c>
      <c r="B6" s="7" t="s">
        <v>14</v>
      </c>
      <c r="C6" s="50">
        <v>0</v>
      </c>
      <c r="D6" s="39"/>
      <c r="E6" s="39"/>
      <c r="F6" s="39"/>
      <c r="G6" s="39"/>
      <c r="H6" s="39"/>
      <c r="I6" s="39"/>
    </row>
    <row r="7" spans="1:9" ht="15">
      <c r="A7" s="42" t="s">
        <v>63</v>
      </c>
      <c r="B7" s="7" t="s">
        <v>49</v>
      </c>
      <c r="C7" s="50"/>
      <c r="D7" s="39"/>
      <c r="E7" s="39"/>
      <c r="F7" s="39"/>
      <c r="G7" s="39"/>
      <c r="H7" s="39"/>
      <c r="I7" s="39"/>
    </row>
    <row r="8" spans="1:9" ht="15">
      <c r="A8" s="42" t="s">
        <v>64</v>
      </c>
      <c r="B8" s="7" t="s">
        <v>16</v>
      </c>
      <c r="C8" s="50"/>
      <c r="D8" s="39"/>
      <c r="E8" s="39"/>
      <c r="F8" s="39"/>
      <c r="G8" s="39"/>
      <c r="H8" s="39"/>
      <c r="I8" s="39"/>
    </row>
    <row r="9" spans="1:9" ht="15">
      <c r="A9" s="42" t="s">
        <v>65</v>
      </c>
      <c r="B9" s="7" t="s">
        <v>17</v>
      </c>
      <c r="C9" s="50"/>
      <c r="D9" s="39"/>
      <c r="E9" s="39"/>
      <c r="F9" s="39"/>
      <c r="G9" s="39"/>
      <c r="H9" s="39"/>
      <c r="I9" s="39"/>
    </row>
    <row r="10" spans="1:9" ht="15">
      <c r="A10" s="42" t="s">
        <v>66</v>
      </c>
      <c r="B10" s="7" t="s">
        <v>18</v>
      </c>
      <c r="C10" s="50"/>
      <c r="D10" s="39"/>
      <c r="E10" s="39"/>
      <c r="F10" s="39"/>
      <c r="G10" s="39"/>
      <c r="H10" s="39"/>
      <c r="I10" s="39"/>
    </row>
    <row r="11" spans="1:9" ht="15">
      <c r="A11" s="42" t="s">
        <v>67</v>
      </c>
      <c r="B11" s="7" t="s">
        <v>19</v>
      </c>
      <c r="C11" s="50"/>
      <c r="D11" s="39"/>
      <c r="E11" s="39"/>
      <c r="F11" s="39"/>
      <c r="G11" s="39"/>
      <c r="H11" s="39"/>
      <c r="I11" s="39"/>
    </row>
    <row r="12" spans="1:9" ht="15">
      <c r="A12" s="42" t="s">
        <v>68</v>
      </c>
      <c r="B12" s="7" t="s">
        <v>20</v>
      </c>
      <c r="C12" s="50"/>
      <c r="D12" s="39"/>
      <c r="E12" s="39"/>
      <c r="F12" s="39"/>
      <c r="G12" s="39"/>
      <c r="H12" s="39"/>
      <c r="I12" s="39"/>
    </row>
    <row r="13" spans="1:9" ht="15">
      <c r="A13" s="42" t="s">
        <v>69</v>
      </c>
      <c r="B13" s="7" t="s">
        <v>21</v>
      </c>
      <c r="C13" s="50"/>
      <c r="D13" s="39"/>
      <c r="E13" s="39"/>
      <c r="F13" s="39"/>
      <c r="G13" s="39"/>
      <c r="H13" s="39"/>
      <c r="I13" s="39"/>
    </row>
    <row r="14" spans="1:9" ht="15">
      <c r="A14" s="42" t="s">
        <v>70</v>
      </c>
      <c r="B14" s="7" t="s">
        <v>22</v>
      </c>
      <c r="C14" s="50"/>
      <c r="D14" s="39"/>
      <c r="E14" s="39"/>
      <c r="F14" s="39"/>
      <c r="G14" s="39"/>
      <c r="H14" s="39"/>
      <c r="I14" s="39"/>
    </row>
    <row r="15" spans="1:9" ht="15">
      <c r="A15" s="42" t="s">
        <v>71</v>
      </c>
      <c r="B15" s="7" t="s">
        <v>23</v>
      </c>
      <c r="C15" s="8">
        <v>35036.85</v>
      </c>
      <c r="D15" s="39"/>
      <c r="E15" s="39"/>
      <c r="F15" s="39"/>
      <c r="G15" s="39"/>
      <c r="H15" s="39"/>
      <c r="I15" s="39"/>
    </row>
    <row r="16" spans="1:9" ht="15">
      <c r="A16" s="42" t="s">
        <v>72</v>
      </c>
      <c r="B16" s="7" t="s">
        <v>24</v>
      </c>
      <c r="C16" s="50"/>
      <c r="D16" s="39"/>
      <c r="E16" s="39"/>
      <c r="F16" s="39"/>
      <c r="G16" s="39"/>
      <c r="H16" s="39"/>
      <c r="I16" s="39"/>
    </row>
    <row r="17" spans="1:9" ht="15">
      <c r="A17" s="42" t="s">
        <v>73</v>
      </c>
      <c r="B17" s="7" t="s">
        <v>50</v>
      </c>
      <c r="C17" s="8"/>
      <c r="D17" s="39"/>
      <c r="E17" s="39"/>
      <c r="F17" s="39"/>
      <c r="G17" s="39"/>
      <c r="H17" s="39"/>
      <c r="I17" s="39"/>
    </row>
    <row r="18" spans="1:9" ht="15">
      <c r="A18" s="42" t="s">
        <v>74</v>
      </c>
      <c r="B18" s="7" t="s">
        <v>26</v>
      </c>
      <c r="C18" s="50"/>
      <c r="D18" s="39"/>
      <c r="E18" s="39"/>
      <c r="F18" s="39"/>
      <c r="G18" s="39"/>
      <c r="H18" s="39"/>
      <c r="I18" s="39"/>
    </row>
    <row r="19" spans="1:9" ht="15">
      <c r="A19" s="42" t="s">
        <v>75</v>
      </c>
      <c r="B19" s="7" t="s">
        <v>27</v>
      </c>
      <c r="C19" s="50"/>
      <c r="D19" s="39"/>
      <c r="E19" s="39"/>
      <c r="F19" s="39"/>
      <c r="G19" s="39"/>
      <c r="H19" s="39"/>
      <c r="I19" s="39"/>
    </row>
    <row r="20" spans="1:9" ht="15">
      <c r="A20" s="42" t="s">
        <v>76</v>
      </c>
      <c r="B20" s="7" t="s">
        <v>28</v>
      </c>
      <c r="C20" s="50"/>
      <c r="D20" s="39"/>
      <c r="E20" s="39"/>
      <c r="F20" s="39"/>
      <c r="G20" s="39"/>
      <c r="H20" s="39"/>
      <c r="I20" s="39"/>
    </row>
    <row r="21" spans="1:9" ht="15">
      <c r="A21" s="42" t="s">
        <v>77</v>
      </c>
      <c r="B21" s="7" t="s">
        <v>29</v>
      </c>
      <c r="C21" s="50"/>
      <c r="D21" s="39"/>
      <c r="E21" s="39"/>
      <c r="F21" s="39"/>
      <c r="G21" s="39"/>
      <c r="H21" s="39"/>
      <c r="I21" s="39"/>
    </row>
    <row r="22" spans="1:9" ht="15">
      <c r="A22" s="42" t="s">
        <v>78</v>
      </c>
      <c r="B22" s="7" t="s">
        <v>30</v>
      </c>
      <c r="C22" s="50"/>
      <c r="D22" s="39"/>
      <c r="E22" s="39"/>
      <c r="F22" s="39"/>
      <c r="G22" s="39"/>
      <c r="H22" s="39"/>
      <c r="I22" s="39"/>
    </row>
    <row r="23" spans="1:9" ht="15">
      <c r="A23" s="42" t="s">
        <v>79</v>
      </c>
      <c r="B23" s="7" t="s">
        <v>31</v>
      </c>
      <c r="C23" s="50"/>
      <c r="D23" s="39"/>
      <c r="E23" s="39"/>
      <c r="F23" s="39"/>
      <c r="G23" s="39"/>
      <c r="H23" s="39"/>
      <c r="I23" s="39"/>
    </row>
    <row r="24" spans="1:9" ht="15">
      <c r="A24" s="42" t="s">
        <v>80</v>
      </c>
      <c r="B24" s="7" t="s">
        <v>32</v>
      </c>
      <c r="C24" s="50"/>
      <c r="D24" s="39"/>
      <c r="E24" s="39"/>
      <c r="F24" s="39"/>
      <c r="G24" s="39"/>
      <c r="H24" s="39"/>
      <c r="I24" s="39"/>
    </row>
    <row r="25" spans="1:9" ht="15">
      <c r="A25" s="42" t="s">
        <v>81</v>
      </c>
      <c r="B25" s="7" t="s">
        <v>33</v>
      </c>
      <c r="C25" s="50"/>
      <c r="D25" s="39"/>
      <c r="E25" s="39"/>
      <c r="F25" s="39"/>
      <c r="G25" s="39"/>
      <c r="H25" s="39"/>
      <c r="I25" s="39"/>
    </row>
    <row r="26" spans="1:9" ht="15">
      <c r="A26" s="42" t="s">
        <v>82</v>
      </c>
      <c r="B26" s="7" t="s">
        <v>34</v>
      </c>
      <c r="C26" s="50"/>
      <c r="D26" s="39"/>
      <c r="E26" s="39"/>
      <c r="F26" s="39"/>
      <c r="G26" s="39"/>
      <c r="H26" s="39"/>
      <c r="I26" s="39"/>
    </row>
    <row r="27" spans="1:9" ht="15">
      <c r="A27" s="42" t="s">
        <v>83</v>
      </c>
      <c r="B27" s="7" t="s">
        <v>35</v>
      </c>
      <c r="C27" s="50"/>
      <c r="D27" s="39"/>
      <c r="E27" s="39"/>
      <c r="F27" s="39"/>
      <c r="G27" s="39"/>
      <c r="H27" s="39"/>
      <c r="I27" s="39"/>
    </row>
    <row r="28" spans="1:9" ht="15">
      <c r="A28" s="42" t="s">
        <v>84</v>
      </c>
      <c r="B28" s="7" t="s">
        <v>36</v>
      </c>
      <c r="C28" s="50"/>
      <c r="D28" s="39"/>
      <c r="E28" s="39"/>
      <c r="F28" s="39"/>
      <c r="G28" s="39"/>
      <c r="H28" s="39"/>
      <c r="I28" s="39"/>
    </row>
    <row r="29" spans="1:9" ht="15">
      <c r="A29" s="42" t="s">
        <v>85</v>
      </c>
      <c r="B29" s="7" t="s">
        <v>37</v>
      </c>
      <c r="C29" s="50"/>
      <c r="D29" s="39"/>
      <c r="E29" s="39"/>
      <c r="F29" s="39"/>
      <c r="G29" s="39"/>
      <c r="H29" s="39"/>
      <c r="I29" s="39"/>
    </row>
    <row r="30" spans="1:9" ht="15">
      <c r="A30" s="42" t="s">
        <v>86</v>
      </c>
      <c r="B30" s="7" t="s">
        <v>38</v>
      </c>
      <c r="C30" s="50"/>
      <c r="D30" s="39"/>
      <c r="E30" s="39"/>
      <c r="F30" s="39"/>
      <c r="G30" s="39"/>
      <c r="H30" s="39"/>
      <c r="I30" s="39"/>
    </row>
    <row r="31" spans="1:9" ht="15">
      <c r="A31" s="42" t="s">
        <v>87</v>
      </c>
      <c r="B31" s="7" t="s">
        <v>39</v>
      </c>
      <c r="C31" s="50"/>
      <c r="D31" s="39"/>
      <c r="E31" s="39"/>
      <c r="F31" s="39"/>
      <c r="G31" s="39"/>
      <c r="H31" s="39"/>
      <c r="I31" s="39"/>
    </row>
    <row r="32" spans="1:9" ht="15">
      <c r="A32" s="42" t="s">
        <v>88</v>
      </c>
      <c r="B32" s="7" t="s">
        <v>40</v>
      </c>
      <c r="C32" s="50"/>
      <c r="D32" s="39"/>
      <c r="E32" s="39"/>
      <c r="F32" s="39"/>
      <c r="G32" s="39"/>
      <c r="H32" s="39"/>
      <c r="I32" s="39"/>
    </row>
    <row r="33" spans="1:9" ht="15">
      <c r="A33" s="42" t="s">
        <v>89</v>
      </c>
      <c r="B33" s="7" t="s">
        <v>41</v>
      </c>
      <c r="C33" s="50"/>
      <c r="D33" s="39"/>
      <c r="E33" s="39"/>
      <c r="F33" s="39"/>
      <c r="G33" s="39"/>
      <c r="H33" s="39"/>
      <c r="I33" s="39"/>
    </row>
    <row r="34" spans="1:9" ht="15">
      <c r="A34" s="42" t="s">
        <v>91</v>
      </c>
      <c r="B34" s="7" t="s">
        <v>42</v>
      </c>
      <c r="C34" s="50"/>
      <c r="D34" s="39"/>
      <c r="E34" s="39"/>
      <c r="F34" s="39"/>
      <c r="G34" s="39"/>
      <c r="H34" s="39"/>
      <c r="I34" s="39"/>
    </row>
    <row r="35" spans="1:9" ht="15">
      <c r="A35" s="42" t="s">
        <v>92</v>
      </c>
      <c r="B35" s="7" t="s">
        <v>43</v>
      </c>
      <c r="C35" s="50"/>
      <c r="D35" s="39"/>
      <c r="E35" s="39"/>
      <c r="F35" s="39"/>
      <c r="G35" s="39"/>
      <c r="H35" s="39"/>
      <c r="I35" s="39"/>
    </row>
    <row r="36" spans="1:9" ht="15">
      <c r="A36" s="42" t="s">
        <v>93</v>
      </c>
      <c r="B36" s="7" t="s">
        <v>44</v>
      </c>
      <c r="C36" s="50"/>
      <c r="D36" s="39"/>
      <c r="E36" s="39"/>
      <c r="F36" s="39"/>
      <c r="G36" s="39"/>
      <c r="H36" s="39"/>
      <c r="I36" s="39"/>
    </row>
    <row r="37" spans="1:9" ht="15">
      <c r="A37" s="42" t="s">
        <v>94</v>
      </c>
      <c r="B37" s="7" t="s">
        <v>98</v>
      </c>
      <c r="C37" s="50"/>
      <c r="D37" s="39"/>
      <c r="E37" s="39"/>
      <c r="F37" s="39"/>
      <c r="G37" s="39"/>
      <c r="H37" s="39"/>
      <c r="I37" s="39"/>
    </row>
    <row r="38" spans="1:9" ht="15">
      <c r="A38" s="42" t="s">
        <v>95</v>
      </c>
      <c r="B38" s="7" t="s">
        <v>101</v>
      </c>
      <c r="C38" s="50"/>
      <c r="D38" s="39"/>
      <c r="E38" s="39"/>
      <c r="F38" s="39"/>
      <c r="G38" s="39"/>
      <c r="H38" s="39"/>
      <c r="I38" s="39"/>
    </row>
    <row r="39" spans="1:9" ht="15">
      <c r="A39" s="42" t="s">
        <v>96</v>
      </c>
      <c r="B39" s="7" t="s">
        <v>102</v>
      </c>
      <c r="C39" s="50"/>
      <c r="D39" s="39"/>
      <c r="E39" s="39"/>
      <c r="F39" s="39"/>
      <c r="G39" s="39"/>
      <c r="H39" s="39"/>
      <c r="I39" s="39"/>
    </row>
    <row r="40" spans="1:9" ht="15">
      <c r="A40" s="42" t="s">
        <v>97</v>
      </c>
      <c r="B40" s="7" t="s">
        <v>105</v>
      </c>
      <c r="C40" s="50"/>
      <c r="D40" s="39"/>
      <c r="E40" s="39"/>
      <c r="F40" s="39"/>
      <c r="G40" s="39"/>
      <c r="H40" s="39"/>
      <c r="I40" s="39"/>
    </row>
    <row r="41" spans="1:9" ht="15">
      <c r="A41" s="42" t="s">
        <v>103</v>
      </c>
      <c r="B41" s="7" t="s">
        <v>108</v>
      </c>
      <c r="C41" s="50">
        <v>0</v>
      </c>
      <c r="D41" s="39"/>
      <c r="E41" s="39"/>
      <c r="F41" s="39"/>
      <c r="G41" s="39"/>
      <c r="H41" s="39"/>
      <c r="I41" s="39"/>
    </row>
    <row r="42" spans="1:9" ht="15.75" thickBot="1">
      <c r="A42" s="42" t="s">
        <v>106</v>
      </c>
      <c r="B42" s="7" t="s">
        <v>109</v>
      </c>
      <c r="C42" s="50"/>
      <c r="D42" s="39"/>
      <c r="E42" s="39"/>
      <c r="F42" s="39"/>
      <c r="G42" s="39"/>
      <c r="H42" s="39"/>
      <c r="I42" s="39"/>
    </row>
    <row r="43" spans="1:9" ht="15.75" thickBot="1">
      <c r="A43" s="67"/>
      <c r="B43" s="68" t="s">
        <v>45</v>
      </c>
      <c r="C43" s="69">
        <f>SUM(C6:C41)</f>
        <v>35036.85</v>
      </c>
      <c r="D43" s="39"/>
      <c r="E43" s="39"/>
      <c r="F43" s="39"/>
      <c r="G43" s="39"/>
      <c r="H43" s="39"/>
      <c r="I43" s="39"/>
    </row>
    <row r="44" spans="1:9" ht="14.2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4.25">
      <c r="A46" s="39"/>
      <c r="B46" s="39"/>
      <c r="C46" s="39"/>
      <c r="D46" s="39"/>
      <c r="E46" s="39"/>
      <c r="F46" s="39"/>
      <c r="G46" s="39"/>
      <c r="H46" s="39"/>
      <c r="I46" s="39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2016-11-16T08:37:08Z</cp:lastPrinted>
  <dcterms:created xsi:type="dcterms:W3CDTF">2011-06-30T06:54:46Z</dcterms:created>
  <dcterms:modified xsi:type="dcterms:W3CDTF">2017-02-16T08:28:04Z</dcterms:modified>
  <cp:category/>
  <cp:version/>
  <cp:contentType/>
  <cp:contentStatus/>
</cp:coreProperties>
</file>